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 windowWidth="15480" windowHeight="9768" tabRatio="965" activeTab="0"/>
  </bookViews>
  <sheets>
    <sheet name="Instructions Sheet" sheetId="1" r:id="rId1"/>
    <sheet name="General Info" sheetId="2" r:id="rId2"/>
    <sheet name="Income&amp;Expense Summary" sheetId="3" r:id="rId3"/>
    <sheet name="Pers Gross Income Wksht" sheetId="4" r:id="rId4"/>
    <sheet name="Pers Deductions-Net Incom Wksht" sheetId="5" r:id="rId5"/>
    <sheet name="Pers Expense Wksht" sheetId="6" r:id="rId6"/>
    <sheet name="Pers Expense Wksht (2)" sheetId="7" r:id="rId7"/>
    <sheet name="Additional Real Property Wksht" sheetId="8" r:id="rId8"/>
    <sheet name="Additional Vehicles Wksht" sheetId="9" r:id="rId9"/>
    <sheet name="Child(ren)'s Expenses Wksht" sheetId="10" r:id="rId10"/>
    <sheet name="PCPD" sheetId="11" r:id="rId11"/>
    <sheet name="Signature Page" sheetId="12" r:id="rId12"/>
    <sheet name="Certificate of Mailing" sheetId="13" r:id="rId13"/>
    <sheet name="Sheet1" sheetId="14" r:id="rId14"/>
  </sheets>
  <externalReferences>
    <externalReference r:id="rId17"/>
  </externalReferences>
  <definedNames>
    <definedName name="a">'Additional Real Property Wksht'!$V$1</definedName>
    <definedName name="CRITERIA" localSheetId="10">'PCPD'!#REF!</definedName>
    <definedName name="CRITERIA" localSheetId="11">'[1]Asset &amp; Debt Summary'!#REF!</definedName>
    <definedName name="DATABASE" localSheetId="10">'PCPD'!#REF!</definedName>
    <definedName name="DATABASE" localSheetId="11">'[1]Asset &amp; Debt Summary'!#REF!</definedName>
    <definedName name="EXTRACT" localSheetId="10">'PCPD'!#REF!</definedName>
    <definedName name="EXTRACT" localSheetId="11">'[1]Asset &amp; Debt Summary'!#REF!</definedName>
    <definedName name="PLF_CA00_S_contactbusemail" localSheetId="12">'Certificate of Mailing'!$D$25</definedName>
    <definedName name="PLF_CA00_S_contactbusfaxnum" localSheetId="12">'Certificate of Mailing'!$C$20</definedName>
    <definedName name="PLF_CA00_S_contactlastname_REF02" localSheetId="12">'Certificate of Mailing'!$C$24</definedName>
    <definedName name="PLF_CA00_S_contactmainaddr1" localSheetId="12">'Certificate of Mailing'!$C$8</definedName>
    <definedName name="PLF_CA00_S_contactmainaddr2" localSheetId="12">'Certificate of Mailing'!$C$9</definedName>
    <definedName name="PLF_CA00_S_contactmaincode" localSheetId="12">'Certificate of Mailing'!$C$10</definedName>
    <definedName name="PLF_CA00_S_contactsuffix" localSheetId="12">'Certificate of Mailing'!$C$7</definedName>
    <definedName name="PLF_CA00_S_contactsuffix_REF01" localSheetId="12">'Certificate of Mailing'!$C$19</definedName>
    <definedName name="PLF_MA00_D_Divo__OC_i__20001_29" localSheetId="12">'Certificate of Mailing'!$C$11</definedName>
    <definedName name="PLF_MA00_D_Divo__We_a__20001_28" localSheetId="12">'Certificate of Mailing'!$E$39</definedName>
    <definedName name="PLF_MA00_S_billingaddr1" localSheetId="12">'Certificate of Mailing'!$E$37</definedName>
    <definedName name="PLF_MA00_S_billingcode" localSheetId="12">'Certificate of Mailing'!$E$38</definedName>
    <definedName name="PLF_MA00_S_billinglastname" localSheetId="12">'Certificate of Mailing'!$E$34</definedName>
    <definedName name="_xlnm.Print_Area" localSheetId="7">'Additional Real Property Wksht'!$B$1:$R$45</definedName>
    <definedName name="_xlnm.Print_Area" localSheetId="9">'Child(ren)''s Expenses Wksht'!$B$1:$R$39</definedName>
    <definedName name="_xlnm.Print_Area" localSheetId="1">'General Info'!$A$1:$N$51</definedName>
    <definedName name="_xlnm.Print_Area" localSheetId="2">'Income&amp;Expense Summary'!$A$1:$L$49</definedName>
    <definedName name="_xlnm.Print_Area" localSheetId="10">'PCPD'!$A$1:$J$111</definedName>
    <definedName name="_xlnm.Print_Area" localSheetId="4">'Pers Deductions-Net Incom Wksht'!$A$1:$N$29</definedName>
    <definedName name="_xlnm.Print_Area" localSheetId="5">'Pers Expense Wksht'!$B$1:$R$44</definedName>
    <definedName name="_xlnm.Print_Area" localSheetId="6">'Pers Expense Wksht (2)'!$A$1:$U$49</definedName>
    <definedName name="_xlnm.Print_Area" localSheetId="3">'Pers Gross Income Wksht'!$A$1:$P$39</definedName>
    <definedName name="_xlnm.Print_Area" localSheetId="11">'Signature Page'!$A$4:$N$51</definedName>
    <definedName name="_xlnm.Print_Titles" localSheetId="7">'Additional Real Property Wksht'!$1:$1</definedName>
    <definedName name="_xlnm.Print_Titles" localSheetId="9">'Child(ren)''s Expenses Wksht'!$1:$1</definedName>
    <definedName name="_xlnm.Print_Titles" localSheetId="10">'PCPD'!$1:$6</definedName>
    <definedName name="_xlnm.Print_Titles" localSheetId="5">'Pers Expense Wksht'!$1:$1</definedName>
    <definedName name="_xlnm.Print_Titles" localSheetId="6">'Pers Expense Wksht (2)'!$1:$1</definedName>
  </definedNames>
  <calcPr fullCalcOnLoad="1"/>
</workbook>
</file>

<file path=xl/comments6.xml><?xml version="1.0" encoding="utf-8"?>
<comments xmlns="http://schemas.openxmlformats.org/spreadsheetml/2006/main">
  <authors>
    <author>Biegler, Gerri</author>
  </authors>
  <commentList>
    <comment ref="C1" authorId="0">
      <text>
        <r>
          <rPr>
            <b/>
            <sz val="8"/>
            <rFont val="Tahoma"/>
            <family val="0"/>
          </rPr>
          <t>Biegler, Gerri:</t>
        </r>
        <r>
          <rPr>
            <sz val="8"/>
            <rFont val="Tahoma"/>
            <family val="0"/>
          </rPr>
          <t xml:space="preserve">
</t>
        </r>
      </text>
    </comment>
  </commentList>
</comments>
</file>

<file path=xl/sharedStrings.xml><?xml version="1.0" encoding="utf-8"?>
<sst xmlns="http://schemas.openxmlformats.org/spreadsheetml/2006/main" count="537" uniqueCount="397">
  <si>
    <t>TOTAL AMOUNT PAID BY ANOTHER FOR MINOR CHILD(REN)</t>
  </si>
  <si>
    <r>
      <t xml:space="preserve">CHILD(REN)'S PERSONAL EXPENSE WORKSHEET                                                                                                                                                                                  </t>
    </r>
    <r>
      <rPr>
        <b/>
        <sz val="12"/>
        <rFont val="Arial"/>
        <family val="2"/>
      </rPr>
      <t>(ENTER EXPENSES FOR CHILD(REN) OF THIS RELATIONSHIP ONLY)</t>
    </r>
  </si>
  <si>
    <t>Expenses that I pay for my child(ren) (of this relationship)</t>
  </si>
  <si>
    <t>I spend the following each month on appearance (hair, manicures/pedicures, facials, massages, cosmetics, other):</t>
  </si>
  <si>
    <t xml:space="preserve">Other:  List specific "other" education expenses incurred and amount(s) paid, the insert the total in the appropriate column at right.
</t>
  </si>
  <si>
    <t>Tutoring</t>
  </si>
  <si>
    <t>Special Needs (specify)</t>
  </si>
  <si>
    <t>Transportation related to visitation - if the child(ren) live in another city/state (pro-rate expenses over the year for a monthly amount, if necessary):</t>
  </si>
  <si>
    <t>Child(ren)'s monthly expenses for appearance (hair, manicure/pedicure; facials/massage, cosmetics, other):</t>
  </si>
  <si>
    <t>Child(ren)'s monthly expenses for clothes, shoes &amp; accessories:</t>
  </si>
  <si>
    <t>Children's monthly expenses for insurance (other than health insurance):</t>
  </si>
  <si>
    <t>Gross Monthly Income from Employment</t>
  </si>
  <si>
    <t>TOTAL DEDUCTIONS PER MONTH</t>
  </si>
  <si>
    <t>TOTAL NECESSITIES:</t>
  </si>
  <si>
    <t xml:space="preserve">If not included in my mortgage payment(s), I pay property taxes (for the home I live in and/or home the other party lives in)  in the amount of </t>
  </si>
  <si>
    <t>PERSONAL EXPENSE WORKSHEET:
NECESSITIES</t>
  </si>
  <si>
    <t xml:space="preserve">I pay a monthly second mortgage (for the home I live in and/or home the other party lives in) in the amount of </t>
  </si>
  <si>
    <t>*</t>
  </si>
  <si>
    <t xml:space="preserve">If not included in my mortgage/rent payment(s), I pay a monthly home owners/renters insurance premium (for the home I live in and/or home the other party lives in) in the amount of </t>
  </si>
  <si>
    <t xml:space="preserve">I pay a Special Assessment Fee (for the home I live in and/or the home the other party lives in) in the amount of </t>
  </si>
  <si>
    <r>
      <t xml:space="preserve">I spend the following each month for healthcare related expenses for myself and/or the other party </t>
    </r>
    <r>
      <rPr>
        <b/>
        <sz val="12"/>
        <rFont val="Arial"/>
        <family val="2"/>
      </rPr>
      <t>(Not paid from a Health Savings Plan):</t>
    </r>
  </si>
  <si>
    <r>
      <t>Medical insurance (including hospitalization, dental, vision, etc.) for myself and/or the other party (</t>
    </r>
    <r>
      <rPr>
        <b/>
        <sz val="11"/>
        <rFont val="Arial"/>
        <family val="2"/>
      </rPr>
      <t>Not already deducted from my paycheck</t>
    </r>
    <r>
      <rPr>
        <sz val="11"/>
        <rFont val="Arial"/>
        <family val="2"/>
      </rPr>
      <t>)</t>
    </r>
  </si>
  <si>
    <r>
      <t xml:space="preserve">I have Court-ordered Child Support </t>
    </r>
    <r>
      <rPr>
        <u val="single"/>
        <sz val="12"/>
        <color indexed="8"/>
        <rFont val="Arial"/>
        <family val="2"/>
      </rPr>
      <t>withheld</t>
    </r>
    <r>
      <rPr>
        <sz val="12"/>
        <color indexed="8"/>
        <rFont val="Arial"/>
        <family val="2"/>
      </rPr>
      <t xml:space="preserve"> </t>
    </r>
    <r>
      <rPr>
        <b/>
        <sz val="12"/>
        <color indexed="8"/>
        <rFont val="Arial"/>
        <family val="2"/>
      </rPr>
      <t>every paycheck</t>
    </r>
    <r>
      <rPr>
        <sz val="12"/>
        <color indexed="8"/>
        <rFont val="Arial"/>
        <family val="2"/>
      </rPr>
      <t xml:space="preserve"> in the amount of</t>
    </r>
  </si>
  <si>
    <r>
      <t xml:space="preserve">I have other Court-ordered garnishments </t>
    </r>
    <r>
      <rPr>
        <u val="single"/>
        <sz val="12"/>
        <color indexed="8"/>
        <rFont val="Arial"/>
        <family val="2"/>
      </rPr>
      <t>withheld</t>
    </r>
    <r>
      <rPr>
        <sz val="12"/>
        <color indexed="8"/>
        <rFont val="Arial"/>
        <family val="2"/>
      </rPr>
      <t xml:space="preserve"> </t>
    </r>
    <r>
      <rPr>
        <b/>
        <sz val="12"/>
        <color indexed="8"/>
        <rFont val="Arial"/>
        <family val="2"/>
      </rPr>
      <t>every paycheck</t>
    </r>
    <r>
      <rPr>
        <sz val="12"/>
        <color indexed="8"/>
        <rFont val="Arial"/>
        <family val="2"/>
      </rPr>
      <t xml:space="preserve"> in the amount of</t>
    </r>
  </si>
  <si>
    <t>Court-ordered child support (if paid to the other party in this case for a child of this relationship, include amount in the "Total Amount I Pay Directly For The Other Party" (middle) column. If for a child of another relationship, include amount in the "Total Amount I Pay Directly For Myself" (left) column)</t>
  </si>
  <si>
    <t>Court-ordered spousal support (if paid to the other party in this case, include amount in the "Total Amount I Pay Directly For The Other Party (middle) column. If paid to someone else from a prior relationship, include amount in the "Total Amount I pay Directly For Myself" (left) column)</t>
  </si>
  <si>
    <r>
      <t xml:space="preserve">I spend the following each month on education, uniforms, dues, memberships, subscriptions, or other </t>
    </r>
    <r>
      <rPr>
        <b/>
        <sz val="12"/>
        <rFont val="Arial"/>
        <family val="2"/>
      </rPr>
      <t>mandatory requirements to maintain employment. I DO NOT receive reimbursement from the employer for any of these expenses</t>
    </r>
  </si>
  <si>
    <t>USE THE SPACE BELOW FOR ANY NOTES/COMMENTS/EXPLANATION YOU WISH TO PROVIDE REGARDING YOUR NECESSITIES</t>
  </si>
  <si>
    <t>PERSONAL EXPENSE WORKSHEET:
DISCRETIONARY EXPENSES</t>
  </si>
  <si>
    <t>I spend the following amounts for Entertainment each month (dining out, movies, shows, books, magazines, etc.):</t>
  </si>
  <si>
    <t>I spend the following amount each month on church tithes and/or charitable donations (pro-rate quarterly, semi-annual or annual payments)</t>
  </si>
  <si>
    <t>Mandatory support of others (including children NOT of this relationship)</t>
  </si>
  <si>
    <t xml:space="preserve">Discretionary support of others </t>
  </si>
  <si>
    <t>Fill out ALL of the applicable items:</t>
  </si>
  <si>
    <r>
      <t xml:space="preserve">I have Federal Income Tax withheld </t>
    </r>
    <r>
      <rPr>
        <b/>
        <sz val="12"/>
        <color indexed="8"/>
        <rFont val="Arial"/>
        <family val="2"/>
      </rPr>
      <t>every paycheck</t>
    </r>
    <r>
      <rPr>
        <sz val="12"/>
        <color indexed="8"/>
        <rFont val="Arial"/>
        <family val="2"/>
      </rPr>
      <t xml:space="preserve"> in the amount of</t>
    </r>
  </si>
  <si>
    <r>
      <t xml:space="preserve">I have Social Security Taxes withheld </t>
    </r>
    <r>
      <rPr>
        <b/>
        <sz val="12"/>
        <color indexed="8"/>
        <rFont val="Arial"/>
        <family val="2"/>
      </rPr>
      <t>every paycheck</t>
    </r>
    <r>
      <rPr>
        <sz val="12"/>
        <color indexed="8"/>
        <rFont val="Arial"/>
        <family val="2"/>
      </rPr>
      <t xml:space="preserve"> in the amount of</t>
    </r>
  </si>
  <si>
    <t>Child(ren)'s monthly education-related expenses (if paid quarterly, divide by 3; semi-annually, divide by 6; annually, divide by 12):</t>
  </si>
  <si>
    <t>Necessities that I pay for the other party</t>
  </si>
  <si>
    <t>Necessities that I pay for myself</t>
  </si>
  <si>
    <t>Total Necessities for which I pay</t>
  </si>
  <si>
    <t>Discretionary Expenses that I pay for myself</t>
  </si>
  <si>
    <t>I/we own or lease</t>
  </si>
  <si>
    <t>If you have a monthly deficit, provide an explanation below of how your meet that deficit each month:</t>
  </si>
  <si>
    <t>Discretionary Expenses that I pay for the other party</t>
  </si>
  <si>
    <r>
      <t xml:space="preserve">I receive Unemployment Benefits, </t>
    </r>
    <r>
      <rPr>
        <b/>
        <sz val="12"/>
        <color indexed="8"/>
        <rFont val="Arial"/>
        <family val="2"/>
      </rPr>
      <t>a total every month</t>
    </r>
    <r>
      <rPr>
        <sz val="12"/>
        <color indexed="8"/>
        <rFont val="Arial"/>
        <family val="2"/>
      </rPr>
      <t xml:space="preserve"> in the amount of</t>
    </r>
  </si>
  <si>
    <r>
      <t xml:space="preserve">I receive support from others (not the other party in this case), </t>
    </r>
    <r>
      <rPr>
        <b/>
        <sz val="12"/>
        <color indexed="8"/>
        <rFont val="Arial"/>
        <family val="2"/>
      </rPr>
      <t>a total every month</t>
    </r>
    <r>
      <rPr>
        <sz val="12"/>
        <color indexed="8"/>
        <rFont val="Arial"/>
        <family val="2"/>
      </rPr>
      <t xml:space="preserve"> in the amount of</t>
    </r>
  </si>
  <si>
    <r>
      <t xml:space="preserve">I receive Social Security, </t>
    </r>
    <r>
      <rPr>
        <b/>
        <sz val="12"/>
        <color indexed="8"/>
        <rFont val="Arial"/>
        <family val="2"/>
      </rPr>
      <t xml:space="preserve">a total every month </t>
    </r>
    <r>
      <rPr>
        <sz val="12"/>
        <color indexed="8"/>
        <rFont val="Arial"/>
        <family val="2"/>
      </rPr>
      <t>in the amount of</t>
    </r>
  </si>
  <si>
    <r>
      <t xml:space="preserve">I receive Supplemental Security Income, </t>
    </r>
    <r>
      <rPr>
        <b/>
        <sz val="12"/>
        <color indexed="8"/>
        <rFont val="Arial"/>
        <family val="2"/>
      </rPr>
      <t>a total every month</t>
    </r>
    <r>
      <rPr>
        <sz val="12"/>
        <color indexed="8"/>
        <rFont val="Arial"/>
        <family val="2"/>
      </rPr>
      <t xml:space="preserve"> in the amount of</t>
    </r>
  </si>
  <si>
    <r>
      <t xml:space="preserve">I receive Worker's Compensation Benefits, </t>
    </r>
    <r>
      <rPr>
        <b/>
        <sz val="12"/>
        <color indexed="8"/>
        <rFont val="Arial"/>
        <family val="2"/>
      </rPr>
      <t>a total every month</t>
    </r>
    <r>
      <rPr>
        <sz val="12"/>
        <color indexed="8"/>
        <rFont val="Arial"/>
        <family val="2"/>
      </rPr>
      <t xml:space="preserve"> in the amount of</t>
    </r>
  </si>
  <si>
    <r>
      <t xml:space="preserve">I receive Pension/Retirement income, </t>
    </r>
    <r>
      <rPr>
        <b/>
        <sz val="12"/>
        <color indexed="8"/>
        <rFont val="Arial"/>
        <family val="2"/>
      </rPr>
      <t xml:space="preserve">a total every month </t>
    </r>
    <r>
      <rPr>
        <sz val="12"/>
        <color indexed="8"/>
        <rFont val="Arial"/>
        <family val="2"/>
      </rPr>
      <t xml:space="preserve"> in the amount of</t>
    </r>
  </si>
  <si>
    <r>
      <t xml:space="preserve">I receive interest income, </t>
    </r>
    <r>
      <rPr>
        <b/>
        <sz val="12"/>
        <color indexed="8"/>
        <rFont val="Arial"/>
        <family val="2"/>
      </rPr>
      <t xml:space="preserve">a total every month </t>
    </r>
    <r>
      <rPr>
        <sz val="12"/>
        <color indexed="8"/>
        <rFont val="Arial"/>
        <family val="2"/>
      </rPr>
      <t xml:space="preserve"> in the amount of </t>
    </r>
  </si>
  <si>
    <t xml:space="preserve">                               First Name                                   Middle                                      Last Name                          (Maiden / Former Name)</t>
  </si>
  <si>
    <t>Agency/Physician Certifying Disability:</t>
  </si>
  <si>
    <r>
      <rPr>
        <b/>
        <sz val="12"/>
        <rFont val="Arial"/>
        <family val="2"/>
      </rPr>
      <t>FAMILY RESIDENCE TABLE</t>
    </r>
    <r>
      <rPr>
        <sz val="12"/>
        <rFont val="Arial"/>
        <family val="2"/>
      </rPr>
      <t xml:space="preserve"> - In the table below, insert the names and ages of each person currently living with you.</t>
    </r>
  </si>
  <si>
    <t>MINOR CHILD OF THIS MARRIAGE/RELATIONSHIP?</t>
  </si>
  <si>
    <t>MINOR CHILD NOT OF THIS MARRIAGE/RELATIONSHIP?</t>
  </si>
  <si>
    <t xml:space="preserve">Nevada State Bar No.: </t>
  </si>
  <si>
    <t xml:space="preserve">divorced from the other party in this action. </t>
  </si>
  <si>
    <t>currently employed.</t>
  </si>
  <si>
    <t>My current spouse earns:</t>
  </si>
  <si>
    <t>TOTAL AMOUNT I PAY DIRECTLY FOR MYSELF</t>
  </si>
  <si>
    <t>DO NOT REPORT ANY CHILD-RELATED EXPENSES ON THIS PAGE. 
A SEPARATE PAGE FOR CHILD-RELATED EXPENSES IS ATTACHED.</t>
  </si>
  <si>
    <t>Security / Alarm Service</t>
  </si>
  <si>
    <r>
      <t xml:space="preserve">I spend the following for groceries, household goods and incidentals, </t>
    </r>
    <r>
      <rPr>
        <b/>
        <sz val="12"/>
        <rFont val="Arial"/>
        <family val="2"/>
      </rPr>
      <t>not including entertainment or dining out</t>
    </r>
    <r>
      <rPr>
        <sz val="12"/>
        <rFont val="Arial"/>
        <family val="2"/>
      </rPr>
      <t>, each month:</t>
    </r>
  </si>
  <si>
    <t xml:space="preserve">my car. </t>
  </si>
  <si>
    <t>I pay the following monthly mandatory amounts for the support of others:</t>
  </si>
  <si>
    <t>I spend the following amounts each month for clothing and related expenses:</t>
  </si>
  <si>
    <t>I spend the following monthly average amount for vacation expenses (total vacation cost per year divided by 12)</t>
  </si>
  <si>
    <t>Expenses for an adult non-dependent child (i.e., college, living or other expenses) SPECIFY:</t>
  </si>
  <si>
    <t>I spend the following amount each month in voluntary support of others:</t>
  </si>
  <si>
    <t>TOTAL DISCRETIONARY EXPENSES</t>
  </si>
  <si>
    <t>Garden/lawn care</t>
  </si>
  <si>
    <t>Pool/spa service</t>
  </si>
  <si>
    <t>Pest Control</t>
  </si>
  <si>
    <t>Airfare</t>
  </si>
  <si>
    <t>TOTAL AMOUNT I PAY FOR MINOR CHILD(REN)</t>
  </si>
  <si>
    <t>Voluntary Monthly Paycheck Deductions</t>
  </si>
  <si>
    <t>Total VOLUNTARY Deductions Per Month</t>
  </si>
  <si>
    <r>
      <t>Total MANDATORY</t>
    </r>
    <r>
      <rPr>
        <sz val="18"/>
        <rFont val="Arial"/>
        <family val="2"/>
      </rPr>
      <t xml:space="preserve"> </t>
    </r>
    <r>
      <rPr>
        <b/>
        <sz val="18"/>
        <rFont val="Arial"/>
        <family val="2"/>
      </rPr>
      <t>Deductions</t>
    </r>
    <r>
      <rPr>
        <sz val="18"/>
        <rFont val="Arial"/>
        <family val="2"/>
      </rPr>
      <t xml:space="preserve"> </t>
    </r>
    <r>
      <rPr>
        <b/>
        <sz val="18"/>
        <rFont val="Arial"/>
        <family val="2"/>
      </rPr>
      <t>Per Month</t>
    </r>
  </si>
  <si>
    <t>in the amount of</t>
  </si>
  <si>
    <t>I receive overtime pay every</t>
  </si>
  <si>
    <t>I receive commission every</t>
  </si>
  <si>
    <t>I receive tips every</t>
  </si>
  <si>
    <t>I receive a car allowance every</t>
  </si>
  <si>
    <t>I receive a gas allowance every</t>
  </si>
  <si>
    <t>I own my home</t>
  </si>
  <si>
    <t>rent / lease my home</t>
  </si>
  <si>
    <t>share a home or apartment with someone else</t>
  </si>
  <si>
    <t xml:space="preserve">I pay a montly second mortgage in the amount of </t>
  </si>
  <si>
    <t>I pay a monthly Home Equity Line of Credit ("HELOC") in the amount of</t>
  </si>
  <si>
    <t>If not included in my mortgage payment(s), I pay a monthly home owners/renters insurance premium in the amount of 
(divide payment to reach a monthly amount)</t>
  </si>
  <si>
    <t>If not included in my mortgage payment(s), I pay property taxes in the amount of 
(divide payment to reach a monthly amount)</t>
  </si>
  <si>
    <t xml:space="preserve">I pay monthly Home Owner's Association dues in the amount of </t>
  </si>
  <si>
    <t>Electricity</t>
  </si>
  <si>
    <t>Gas/Heating Oil</t>
  </si>
  <si>
    <t>I pay other expenses related to the ownership/rental/lease of this home in the amount of 
(Specify each "other" expense, to whom paid, and the amount below.  Insert the TOTAL "Other Expenses" in the appropriate column.)</t>
  </si>
  <si>
    <t>Attorney's Fees and Retainer(s)</t>
  </si>
  <si>
    <t>AMOUNT</t>
  </si>
  <si>
    <t>Water</t>
  </si>
  <si>
    <t>Gross Monthly Income From All Sources</t>
  </si>
  <si>
    <t>Mandatory Deductions</t>
  </si>
  <si>
    <t>Gross Monthly Income Less Mandatory Deductions</t>
  </si>
  <si>
    <t>Voluntary Deductions</t>
  </si>
  <si>
    <t>Net Monthly Income</t>
  </si>
  <si>
    <t>Total Discretionary Expenses that I pay for</t>
  </si>
  <si>
    <t>Total Expenses that I pay for</t>
  </si>
  <si>
    <t>Monthly Deficit / Surplus</t>
  </si>
  <si>
    <t>TOTAL GROSS MONTHLY INCOME</t>
  </si>
  <si>
    <t>Mandatory Monthly Paycheck Deductions</t>
  </si>
  <si>
    <t>How old are you?</t>
  </si>
  <si>
    <t>What is your date of birth?</t>
  </si>
  <si>
    <t>What is your occupation?</t>
  </si>
  <si>
    <t>What is your name?</t>
  </si>
  <si>
    <t>Who is your employer?</t>
  </si>
  <si>
    <t>Previous employer?</t>
  </si>
  <si>
    <t>What is your highest level of education?</t>
  </si>
  <si>
    <t>)</t>
  </si>
  <si>
    <t xml:space="preserve">Case No. </t>
  </si>
  <si>
    <t xml:space="preserve">Dept. No. </t>
  </si>
  <si>
    <t>From:</t>
  </si>
  <si>
    <t>To:</t>
  </si>
  <si>
    <t>Executed:</t>
  </si>
  <si>
    <t>Signature:</t>
  </si>
  <si>
    <t>FIRM NAME</t>
  </si>
  <si>
    <t>ADDRESS</t>
  </si>
  <si>
    <t>CITY, STATE ZIP</t>
  </si>
  <si>
    <t>NAME</t>
  </si>
  <si>
    <t>AGE</t>
  </si>
  <si>
    <t>OTHER RELATIONSHIP (SPECIFY)</t>
  </si>
  <si>
    <t>Tel: (     ) NUMBER</t>
  </si>
  <si>
    <t>Income/Support from Others</t>
  </si>
  <si>
    <t>PERSONAL  INCOME WORKSHEET</t>
  </si>
  <si>
    <t>Describe the source and amount of any "other" income referenced above:</t>
  </si>
  <si>
    <t>Attorney for  / In Proper Person</t>
  </si>
  <si>
    <t>EIGHTH JUDICIAL DISTRICT COURT
CLARK COUNTY, NEVADA
FAMILY DIVISION</t>
  </si>
  <si>
    <t xml:space="preserve">                                                  Plaintiff,
vs.</t>
  </si>
  <si>
    <t xml:space="preserve">                                                  Defendant.</t>
  </si>
  <si>
    <t>ATTORNEY NAME / YOUR NAME</t>
  </si>
  <si>
    <t>_______</t>
  </si>
  <si>
    <t>INCOME SUMMARY</t>
  </si>
  <si>
    <t>EXPENSE SUMMARY</t>
  </si>
  <si>
    <t xml:space="preserve"> INCOME / EXPENSE SUMMARY</t>
  </si>
  <si>
    <t>Eldercare (specify the parent or parents for whom you pay eldercare expenses)</t>
  </si>
  <si>
    <t>PO Box Rental</t>
  </si>
  <si>
    <t>Safety Deposit Box Rental (where located)</t>
  </si>
  <si>
    <t>Storage</t>
  </si>
  <si>
    <t>medical co-pays</t>
  </si>
  <si>
    <t>medication (prescription &amp; over-the-counter)</t>
  </si>
  <si>
    <t xml:space="preserve">optometry </t>
  </si>
  <si>
    <t>Tuition, books &amp; fees</t>
  </si>
  <si>
    <t>Uniforms</t>
  </si>
  <si>
    <t>Car Rental</t>
  </si>
  <si>
    <t>Hotel/Motel</t>
  </si>
  <si>
    <t>Parking (at airport or other)</t>
  </si>
  <si>
    <t>Public Transportation</t>
  </si>
  <si>
    <t xml:space="preserve">Other:  List specific "other" transportation expenses incurred and amount(s) paid, the insert the total in the appropriate column at right.
</t>
  </si>
  <si>
    <t>Child(ren)'s Total Monthly Expenses</t>
  </si>
  <si>
    <t>Gross Monthly Income from All Other Sources</t>
  </si>
  <si>
    <t>I receive bonus pay every</t>
  </si>
  <si>
    <r>
      <t xml:space="preserve">I receive Social Security Disability/Military Disability income </t>
    </r>
    <r>
      <rPr>
        <b/>
        <sz val="12"/>
        <color indexed="8"/>
        <rFont val="Arial"/>
        <family val="2"/>
      </rPr>
      <t>a total every month</t>
    </r>
    <r>
      <rPr>
        <sz val="12"/>
        <color indexed="8"/>
        <rFont val="Arial"/>
        <family val="2"/>
      </rPr>
      <t xml:space="preserve"> in the amount of</t>
    </r>
  </si>
  <si>
    <t>MISC</t>
  </si>
  <si>
    <t>I receive a housing allowance every</t>
  </si>
  <si>
    <t>I receive other allowance(s) every</t>
  </si>
  <si>
    <r>
      <t>YOUR DEDUCTIONS :</t>
    </r>
    <r>
      <rPr>
        <b/>
        <sz val="14"/>
        <color indexed="8"/>
        <rFont val="Arial"/>
        <family val="2"/>
      </rPr>
      <t xml:space="preserve">
</t>
    </r>
    <r>
      <rPr>
        <b/>
        <sz val="12"/>
        <color indexed="8"/>
        <rFont val="Arial"/>
        <family val="2"/>
      </rPr>
      <t>(IF YOU OWN A BUSINESS OR ARE SELF EMPLOYED, GO TO THE BUSINESS INCOME PAGE)</t>
    </r>
  </si>
  <si>
    <t>15. Does anyone owe you money?</t>
  </si>
  <si>
    <t>12. Have you prepaid any expenses?</t>
  </si>
  <si>
    <t>11. Do you have money on deposit anywhere? i.e. purchase of a home or car, country club membership, landlord</t>
  </si>
  <si>
    <t>10. Have you accrued sick/vacation days that you can cash out through your employer?</t>
  </si>
  <si>
    <t>9.   Is anyone holding money for you?</t>
  </si>
  <si>
    <t>3.   Are you providing any voluntary unpaid services to any entity, group or person?</t>
  </si>
  <si>
    <t>2.   Is anyone contributing to your expenses other than your current spouse (if any) or the other party as reported herein?</t>
  </si>
  <si>
    <t>1.   Are you contributing to anyone's expenses except your current spouse (if any), the other party and/or children as reported herein?</t>
  </si>
  <si>
    <t>NO</t>
  </si>
  <si>
    <t>YES</t>
  </si>
  <si>
    <t>Please read the questions below and check "yes" or "no."</t>
  </si>
  <si>
    <t>SIGNATURE PAGE</t>
  </si>
  <si>
    <t xml:space="preserve">I pay a monthly mortgage/rent/lease payment (for the home I live in and/or home the other party lives in) in the amount of </t>
  </si>
  <si>
    <t xml:space="preserve">I pay monthly Home Owner's Association dues (for the home I live in and/or the home the other party lives in) in the amount of </t>
  </si>
  <si>
    <t>I pay a monthly Home Equity Line of Credit ("HELOC") (for the home I live in and/or home other party lives in) in the amount of</t>
  </si>
  <si>
    <t>I pay the following utilities and telephone expenses (for the home I live in and/or the home the other party lives in) each month:</t>
  </si>
  <si>
    <t>Landline (if part of a "bundled" service, indicate the total amount here)</t>
  </si>
  <si>
    <t>Cellular service (if not included in the Landline/bundled service above)</t>
  </si>
  <si>
    <t>Internet service (if not included in the landline/bundled service above)</t>
  </si>
  <si>
    <t>Out-of-pocket/unreimbursed cost of therapy or counseling (for myself and/or other party)</t>
  </si>
  <si>
    <t>the other party's car.</t>
  </si>
  <si>
    <t>Monthly loan / lease payment (for my car and/or the other party's car)</t>
  </si>
  <si>
    <t>Gasoline and oil (for my car and/or the other party's car)</t>
  </si>
  <si>
    <t>Automobile Insurance (if you have policy covering more than one car, separate the amount for your car and/or for other party's car)</t>
  </si>
  <si>
    <t>Each month I pay the following minimum credit card and other consumer installment payments on my and/or the other party's credit cards: (List name of Issuing Bank or Lender, last four digits of account number and total outstanding balance)</t>
  </si>
  <si>
    <t>Clothing, shoes and accessories</t>
  </si>
  <si>
    <t>Dry cleaning and/or laundry service</t>
  </si>
  <si>
    <t>TOTAL AMOUNT I PAY DIRECTLY FOR THE OTHER PARTY</t>
  </si>
  <si>
    <t>I pay the following amounts for non-mandatory dues and/or membership fees (professional, fraternal organizations, country club, etc.):</t>
  </si>
  <si>
    <t>I pay the following monthly Health/Exercise-related expenses (health club membership fee(s), personal training, etc.):</t>
  </si>
  <si>
    <t>Each month I pay the following other miscellaneous expenses:</t>
  </si>
  <si>
    <t>USE THE SPACE BELOW FOR ANY NOTES/COMMENTS/EXPLANATION YOU WISH TO PROVIDE REGARDING YOUR PERSONAL EXPENSES.</t>
  </si>
  <si>
    <t>ADDITIONAL VEHICLES SHOULD BE LISTED ON THE SUPPLEMENT PAGE</t>
  </si>
  <si>
    <t>I pay a monthly Special Assessment Fee in the amount of
(to calculate a monthly amunt divide:  quarterly payment by 3; semi-annual payment by 6 or annual payment by 12)</t>
  </si>
  <si>
    <t>TOTAL AMOUNT OTHER PARTY PAYS FOR MINOR CHILD(REN)</t>
  </si>
  <si>
    <t>every 2 weeks</t>
  </si>
  <si>
    <t>every week</t>
  </si>
  <si>
    <t>PAY FREQUENCY</t>
  </si>
  <si>
    <t>1=one time per month</t>
  </si>
  <si>
    <t>2= two times per month</t>
  </si>
  <si>
    <t>Fill out ALL of the following that apply to you (Enter the number (1, 2, 3, or 4) in the box that describes your pay frequency):</t>
  </si>
  <si>
    <t>3=every two weeks</t>
  </si>
  <si>
    <t>4=every week</t>
  </si>
  <si>
    <t>PAY FREQUENCY-1,2,3,or 4</t>
  </si>
  <si>
    <t>I get paid base salary/hourly wage</t>
  </si>
  <si>
    <t>List all other mandatory deductions, including amounts, withheld every paycheck:</t>
  </si>
  <si>
    <r>
      <t xml:space="preserve">I have Retirement/Pension/IRA/401(k) withheld </t>
    </r>
    <r>
      <rPr>
        <b/>
        <sz val="12"/>
        <color indexed="8"/>
        <rFont val="Arial"/>
        <family val="2"/>
      </rPr>
      <t>every paycheck</t>
    </r>
    <r>
      <rPr>
        <sz val="12"/>
        <color indexed="8"/>
        <rFont val="Arial"/>
        <family val="2"/>
      </rPr>
      <t xml:space="preserve"> in the amount of</t>
    </r>
  </si>
  <si>
    <r>
      <t xml:space="preserve">I have Savings withheld </t>
    </r>
    <r>
      <rPr>
        <b/>
        <sz val="12"/>
        <color indexed="8"/>
        <rFont val="Arial"/>
        <family val="2"/>
      </rPr>
      <t>every paycheck</t>
    </r>
    <r>
      <rPr>
        <sz val="12"/>
        <color indexed="8"/>
        <rFont val="Arial"/>
        <family val="2"/>
      </rPr>
      <t xml:space="preserve"> in the amount of</t>
    </r>
  </si>
  <si>
    <r>
      <t xml:space="preserve">I have other (specify below) voluntary sums withheld </t>
    </r>
    <r>
      <rPr>
        <b/>
        <sz val="12"/>
        <color indexed="8"/>
        <rFont val="Arial"/>
        <family val="2"/>
      </rPr>
      <t>every paycheck</t>
    </r>
    <r>
      <rPr>
        <sz val="12"/>
        <color indexed="8"/>
        <rFont val="Arial"/>
        <family val="2"/>
      </rPr>
      <t xml:space="preserve"> in the amount of</t>
    </r>
  </si>
  <si>
    <t>I am</t>
  </si>
  <si>
    <t>am not</t>
  </si>
  <si>
    <t xml:space="preserve">am not </t>
  </si>
  <si>
    <r>
      <t xml:space="preserve">Child(ren)'s </t>
    </r>
    <r>
      <rPr>
        <b/>
        <sz val="12"/>
        <rFont val="Arial"/>
        <family val="2"/>
      </rPr>
      <t>monthly</t>
    </r>
    <r>
      <rPr>
        <sz val="12"/>
        <rFont val="Arial"/>
        <family val="2"/>
      </rPr>
      <t xml:space="preserve"> </t>
    </r>
    <r>
      <rPr>
        <b/>
        <sz val="12"/>
        <rFont val="Arial"/>
        <family val="2"/>
      </rPr>
      <t>unreimbursed</t>
    </r>
    <r>
      <rPr>
        <sz val="12"/>
        <rFont val="Arial"/>
        <family val="2"/>
      </rPr>
      <t xml:space="preserve"> medical expenses:</t>
    </r>
  </si>
  <si>
    <t>Per Paycheck</t>
  </si>
  <si>
    <t>Monthly</t>
  </si>
  <si>
    <t>Credit Card or entity to whom installment payment is made #1</t>
  </si>
  <si>
    <t>Total balance due is</t>
  </si>
  <si>
    <t>Credit Card or entity to whom installment payment is made #2</t>
  </si>
  <si>
    <t>Credit Card or entity to whom installment payment is made #3</t>
  </si>
  <si>
    <t>Credit Card or entity to whom installment payment is made #4</t>
  </si>
  <si>
    <t>Credit Card or entity to whom installment payment is made #5</t>
  </si>
  <si>
    <t>Credit Card or entity to whom installment payment is made #6</t>
  </si>
  <si>
    <t>Credit Card or entity to whom installment payment is made #7</t>
  </si>
  <si>
    <t>Credit Card or entity to whom installment payment is made #8</t>
  </si>
  <si>
    <t xml:space="preserve">4.   Have you canceled any monthly services (housecleaning, cable, lawn care, etc) in the past twelve (12) months? </t>
  </si>
  <si>
    <t>5.   Have you removed money from any retirement or deferred compensation account in the past twelve (12) months?</t>
  </si>
  <si>
    <t>6.   Have you traveled with anyone other than your current spouse (if any) or alone in the past twelve (12) months?</t>
  </si>
  <si>
    <t>7.   Have you transferred assets totaling $500 or more in the past twelve (12) months?</t>
  </si>
  <si>
    <t>8.   Have you deferred receiving any money that you are entitled to receive?</t>
  </si>
  <si>
    <t>13. Have you loaned money totaling over $300 to anyone in the past twelve (12) months?</t>
  </si>
  <si>
    <t>14. Have you made charitable contributions totaling over $500 in the past twelve (12) months?</t>
  </si>
  <si>
    <t>17. Have you modified your payroll deductions in the past twelve (12) months?</t>
  </si>
  <si>
    <t>18. Are you in Bankruptcy?</t>
  </si>
  <si>
    <t>19. Is your current gross monthly income significantly different (20% or more) from the average for the past 12 months?</t>
  </si>
  <si>
    <t>16. Are you owed back child support or spousal support?</t>
  </si>
  <si>
    <t xml:space="preserve">Child(ren)'s monthly expenses for telephone, cellular telephone, internet </t>
  </si>
  <si>
    <t>Child(ren)'s monthly expenses for entertainment, dining out, movies, music, other</t>
  </si>
  <si>
    <t>Child(ren)'s vehicle (lease/payment, insurance, gas)</t>
  </si>
  <si>
    <t xml:space="preserve">I am the_____ Plaintiff/Petitioner _____ Defendant/Respondent in the above action.  I swear or affirm under penalty of perjury that I read and followed all instructions in completing this Financial Disclosure Form and that the contents of this Financial Disclosure Form are true and correct to the best of my knowledge as of this date.  I understand that, by my signature, I verify the material accuracy of the contents of this Form.  I also understand that any willful misstatments may be contemptuous and could result in my punishment by the Court. </t>
  </si>
  <si>
    <t>I understand that I have a duty to supplement the information on this form within ten (10) calendar days of discovering additional assets or debts or upon discovering any incorrectly reported information or upon any changed circumstances.</t>
  </si>
  <si>
    <t>SIGNATURE OF ATTORNEY (if represented by counsel):</t>
  </si>
  <si>
    <t>By signing this form, the attorney of record certifies that he or she has read the factual statements made by the Declarant, and there exists reasonable basis to believe that this financial disclosure is likely to have evidentiary support after further investigation or discovery.</t>
  </si>
  <si>
    <t>* Divide by 3 if paid quarterly; Divide by 6 if paid semi-annually; Divide by 12 if paid annually</t>
  </si>
  <si>
    <t>Mandatory support (child &amp; spousal) to the Other Party</t>
  </si>
  <si>
    <t>PLAINTIFF V. DEFENDANT</t>
  </si>
  <si>
    <t>ASSET &amp; DEBT CHART</t>
  </si>
  <si>
    <t>LAST 4 DIGITS OF ACCOUNT NUMBER</t>
  </si>
  <si>
    <t>WHOSE NAME IS ON  ACCOUNT</t>
  </si>
  <si>
    <t>ENTER "S" FOR ANY SEPARATE PROPERTY</t>
  </si>
  <si>
    <t>GROSS</t>
  </si>
  <si>
    <t>NET</t>
  </si>
  <si>
    <t>ITEM</t>
  </si>
  <si>
    <t>VALUE</t>
  </si>
  <si>
    <t>NO. 1</t>
  </si>
  <si>
    <t>NO. 2</t>
  </si>
  <si>
    <t>ASSETS:</t>
  </si>
  <si>
    <t>BANK ACCOUNTS</t>
  </si>
  <si>
    <t xml:space="preserve">     Subtotal</t>
  </si>
  <si>
    <t>INVESTMENTS / SECURITIES</t>
  </si>
  <si>
    <t>RETIREMENT ACCOUNTS</t>
  </si>
  <si>
    <t>LIFE INSURANCE POLICIES</t>
  </si>
  <si>
    <t>BUSINESS INTERESTS</t>
  </si>
  <si>
    <t>RECEIVABLES / DEPOSITS</t>
  </si>
  <si>
    <t>REAL PROPERTY</t>
  </si>
  <si>
    <t>AUTOMOBILES</t>
  </si>
  <si>
    <t>PERSONAL PROPERTY</t>
  </si>
  <si>
    <t>LIABILITIES:</t>
  </si>
  <si>
    <t>LONG TERM DEBT NOT LISTED ABOVE</t>
  </si>
  <si>
    <t>OTHER LIABILITIES NOT LISTED ABOVE</t>
  </si>
  <si>
    <t>TOTAL UNSECURED LIABILITIES</t>
  </si>
  <si>
    <t>NET VALUE OF ASSETS (NET EQUITY)</t>
  </si>
  <si>
    <r>
      <t xml:space="preserve">I receive payments from a partnership, S Corp, LLC, Trust, or other entity, </t>
    </r>
    <r>
      <rPr>
        <b/>
        <sz val="12"/>
        <color indexed="8"/>
        <rFont val="Arial"/>
        <family val="2"/>
      </rPr>
      <t>a total every month</t>
    </r>
    <r>
      <rPr>
        <sz val="12"/>
        <color indexed="8"/>
        <rFont val="Arial"/>
        <family val="2"/>
      </rPr>
      <t xml:space="preserve"> of</t>
    </r>
  </si>
  <si>
    <r>
      <t xml:space="preserve">I receive dividend and/or royalty income, </t>
    </r>
    <r>
      <rPr>
        <b/>
        <sz val="12"/>
        <color indexed="8"/>
        <rFont val="Arial"/>
        <family val="2"/>
      </rPr>
      <t>a total every month</t>
    </r>
    <r>
      <rPr>
        <sz val="12"/>
        <color indexed="8"/>
        <rFont val="Arial"/>
        <family val="2"/>
      </rPr>
      <t xml:space="preserve"> of</t>
    </r>
  </si>
  <si>
    <r>
      <t xml:space="preserve">I receive other income (roommates, parents, gifts, other), </t>
    </r>
    <r>
      <rPr>
        <b/>
        <sz val="12"/>
        <color indexed="8"/>
        <rFont val="Arial"/>
        <family val="2"/>
      </rPr>
      <t>a total every month</t>
    </r>
    <r>
      <rPr>
        <sz val="12"/>
        <color indexed="8"/>
        <rFont val="Arial"/>
        <family val="2"/>
      </rPr>
      <t xml:space="preserve"> of</t>
    </r>
  </si>
  <si>
    <t>PERSONAL DEDUCTIONS WORKSHEET</t>
  </si>
  <si>
    <r>
      <t xml:space="preserve">I have Federal Health Savings Plan </t>
    </r>
    <r>
      <rPr>
        <b/>
        <sz val="12"/>
        <color indexed="8"/>
        <rFont val="Arial"/>
        <family val="2"/>
      </rPr>
      <t>every paycheck</t>
    </r>
    <r>
      <rPr>
        <sz val="12"/>
        <color indexed="8"/>
        <rFont val="Arial"/>
        <family val="2"/>
      </rPr>
      <t xml:space="preserve"> withheld in the amount of                                                                                           </t>
    </r>
  </si>
  <si>
    <t>Parking, public transportation, other</t>
  </si>
  <si>
    <t>I spend the following monthly amounts for House Maintenance (for the house I live in and/or the house the other party lives in) each month:</t>
  </si>
  <si>
    <r>
      <t xml:space="preserve">I pay the following monthly premiums for discretionary/non-mandatory insurance (life, disability, other) </t>
    </r>
    <r>
      <rPr>
        <b/>
        <sz val="12"/>
        <rFont val="Arial"/>
        <family val="2"/>
      </rPr>
      <t>(NOT already deducted from my paycheck)</t>
    </r>
  </si>
  <si>
    <t>Out-of-pocket/unreimbursed cost of medical, dental, optical, and prescription expenses for myself and/or other party</t>
  </si>
  <si>
    <t>I spend the following monthly amounts for my pet's expenses (food, grooming, healthcare, boarding):</t>
  </si>
  <si>
    <t>Level of disability?</t>
  </si>
  <si>
    <r>
      <t xml:space="preserve">I have Union Dues </t>
    </r>
    <r>
      <rPr>
        <u val="single"/>
        <sz val="12"/>
        <color indexed="8"/>
        <rFont val="Arial"/>
        <family val="2"/>
      </rPr>
      <t>withheld</t>
    </r>
    <r>
      <rPr>
        <sz val="12"/>
        <color indexed="8"/>
        <rFont val="Arial"/>
        <family val="2"/>
      </rPr>
      <t xml:space="preserve"> </t>
    </r>
    <r>
      <rPr>
        <b/>
        <sz val="12"/>
        <color indexed="8"/>
        <rFont val="Arial"/>
        <family val="2"/>
      </rPr>
      <t xml:space="preserve"> every paycheck</t>
    </r>
    <r>
      <rPr>
        <sz val="12"/>
        <color indexed="8"/>
        <rFont val="Arial"/>
        <family val="2"/>
      </rPr>
      <t xml:space="preserve"> in the amount of</t>
    </r>
  </si>
  <si>
    <r>
      <t xml:space="preserve">I have Medicare </t>
    </r>
    <r>
      <rPr>
        <u val="single"/>
        <sz val="12"/>
        <color indexed="8"/>
        <rFont val="Arial"/>
        <family val="2"/>
      </rPr>
      <t>withheld</t>
    </r>
    <r>
      <rPr>
        <b/>
        <sz val="12"/>
        <color indexed="8"/>
        <rFont val="Arial"/>
        <family val="2"/>
      </rPr>
      <t xml:space="preserve"> every paycheck</t>
    </r>
    <r>
      <rPr>
        <sz val="12"/>
        <color indexed="8"/>
        <rFont val="Arial"/>
        <family val="2"/>
      </rPr>
      <t xml:space="preserve"> in the amount of</t>
    </r>
  </si>
  <si>
    <r>
      <t xml:space="preserve">I have health insurance premiums </t>
    </r>
    <r>
      <rPr>
        <u val="single"/>
        <sz val="12"/>
        <color indexed="8"/>
        <rFont val="Arial"/>
        <family val="2"/>
      </rPr>
      <t>withheld</t>
    </r>
    <r>
      <rPr>
        <sz val="12"/>
        <color indexed="8"/>
        <rFont val="Arial"/>
        <family val="2"/>
      </rPr>
      <t xml:space="preserve"> </t>
    </r>
    <r>
      <rPr>
        <b/>
        <sz val="12"/>
        <color indexed="8"/>
        <rFont val="Arial"/>
        <family val="2"/>
      </rPr>
      <t>every paycheck</t>
    </r>
    <r>
      <rPr>
        <sz val="12"/>
        <color indexed="8"/>
        <rFont val="Arial"/>
        <family val="2"/>
      </rPr>
      <t xml:space="preserve"> in the amount of</t>
    </r>
  </si>
  <si>
    <r>
      <t xml:space="preserve">List all other mandatory deductions, including amounts, </t>
    </r>
    <r>
      <rPr>
        <u val="single"/>
        <sz val="12"/>
        <color indexed="8"/>
        <rFont val="Arial"/>
        <family val="2"/>
      </rPr>
      <t>withheld</t>
    </r>
    <r>
      <rPr>
        <sz val="12"/>
        <color indexed="8"/>
        <rFont val="Arial"/>
        <family val="2"/>
      </rPr>
      <t xml:space="preserve"> </t>
    </r>
    <r>
      <rPr>
        <b/>
        <sz val="12"/>
        <color indexed="8"/>
        <rFont val="Arial"/>
        <family val="2"/>
      </rPr>
      <t>every paycheck</t>
    </r>
    <r>
      <rPr>
        <sz val="12"/>
        <color indexed="8"/>
        <rFont val="Arial"/>
        <family val="2"/>
      </rPr>
      <t>:</t>
    </r>
  </si>
  <si>
    <r>
      <t xml:space="preserve">I have Life, Disability, &amp;/or other insurance premiums withheld </t>
    </r>
    <r>
      <rPr>
        <b/>
        <sz val="12"/>
        <color indexed="8"/>
        <rFont val="Arial"/>
        <family val="2"/>
      </rPr>
      <t>every paycheck</t>
    </r>
    <r>
      <rPr>
        <sz val="12"/>
        <color indexed="8"/>
        <rFont val="Arial"/>
        <family val="2"/>
      </rPr>
      <t xml:space="preserve"> in the amount of</t>
    </r>
  </si>
  <si>
    <t>per hour</t>
  </si>
  <si>
    <t>per week</t>
  </si>
  <si>
    <t>every two weeks</t>
  </si>
  <si>
    <t>per month</t>
  </si>
  <si>
    <t>I receive spousal support/alimony</t>
  </si>
  <si>
    <t>(voluntary)</t>
  </si>
  <si>
    <t>(Court ordered)</t>
  </si>
  <si>
    <r>
      <t xml:space="preserve">from the other party in this matter, </t>
    </r>
    <r>
      <rPr>
        <sz val="12"/>
        <rFont val="Arial"/>
        <family val="2"/>
      </rPr>
      <t xml:space="preserve"> </t>
    </r>
  </si>
  <si>
    <r>
      <t xml:space="preserve">a </t>
    </r>
    <r>
      <rPr>
        <b/>
        <sz val="12"/>
        <color indexed="8"/>
        <rFont val="Arial"/>
        <family val="2"/>
      </rPr>
      <t>total every month</t>
    </r>
    <r>
      <rPr>
        <sz val="12"/>
        <color indexed="8"/>
        <rFont val="Arial"/>
        <family val="2"/>
      </rPr>
      <t xml:space="preserve"> in the amount of</t>
    </r>
  </si>
  <si>
    <t>I receive child support</t>
  </si>
  <si>
    <t>My current spouse is:</t>
  </si>
  <si>
    <t>is not:</t>
  </si>
  <si>
    <t>remarried.</t>
  </si>
  <si>
    <t>As of the date of this Disclosure, a total of:</t>
  </si>
  <si>
    <t>has been paid by me or on my behalf to all counsel who have represented me in this matter.</t>
  </si>
  <si>
    <t xml:space="preserve">me in this matter. I have a Retainer balance of </t>
  </si>
  <si>
    <t>remaining in my attorney's Trust Account.</t>
  </si>
  <si>
    <t>.</t>
  </si>
  <si>
    <t>I own this additional property (insert address):</t>
  </si>
  <si>
    <t>TOTAL AMOUNT I PAY DIRECTLY</t>
  </si>
  <si>
    <t>TOTAL AMOUNT OTHER PARTY PAYS DIRECTLY</t>
  </si>
  <si>
    <t>I pay the following utilities for this property each month (gas, electricity, water, garbage, sewer, etc.)</t>
  </si>
  <si>
    <t>I pay the following maintenance expenses for this property each month (landscape maintenance, pool, pest control, etc.)</t>
  </si>
  <si>
    <t>Total expenses for this property:</t>
  </si>
  <si>
    <t>NET INCOME/ LOSS FROM THIS PROPERTY:</t>
  </si>
  <si>
    <t xml:space="preserve">YOUR INCOME : </t>
  </si>
  <si>
    <t>I receive net rental income each month in the amount of:</t>
  </si>
  <si>
    <t>Describe any benefits or perks paid by your employer (including but not limited to the use of any vehicle, club membership, etc.) and your estimated value of such benefits or perks:</t>
  </si>
  <si>
    <t>Garbage and sewer</t>
  </si>
  <si>
    <t xml:space="preserve">Other: </t>
  </si>
  <si>
    <t xml:space="preserve">I pay a monthly mortgage on the rental property payment in the amount of </t>
  </si>
  <si>
    <t>ADDITIONAL REAL PROPERTY (HOUSE, CONDO, VACANT LAND, ETC.)</t>
  </si>
  <si>
    <t>dental and orthodontic</t>
  </si>
  <si>
    <t>physical therapy, counseling, other</t>
  </si>
  <si>
    <t>Meals (if not included in tuition)</t>
  </si>
  <si>
    <t>Summer programs / summer camp</t>
  </si>
  <si>
    <t>Extracurricular (sports, music, art, etc.)</t>
  </si>
  <si>
    <t>Childcare expenses (daycare, before and after school care, Nanny, etc.)</t>
  </si>
  <si>
    <t>Amount you owe on this asset</t>
  </si>
  <si>
    <t>TOTAL NET INCOME / LOSS FROM INVESTMENT PROPERTIES:</t>
  </si>
  <si>
    <t>Business Income (sole proprietorship, partnership, LLC, S Corp, etc) Attach Schedule C from last year's tax return and enter the following information:</t>
  </si>
  <si>
    <t>Enter amount from line 29 of schedule C:</t>
  </si>
  <si>
    <t>Enter amount from line 13 of schedule C:</t>
  </si>
  <si>
    <t>ADDITIONAL VEHICLES</t>
  </si>
  <si>
    <t>Monthly loan / lease payment for this additional vehicle</t>
  </si>
  <si>
    <t>Automobile Insurance (if you have policy covering more than one car, separate the amount for this vehicle)</t>
  </si>
  <si>
    <t>Total expenses for this additional vehicle:</t>
  </si>
  <si>
    <t>I currently owe my attorney(s) a total of:</t>
  </si>
  <si>
    <t>Use this Supplemental Worksheet to provide information for any additional real property as needed.</t>
  </si>
  <si>
    <t>Use this Supplemental Worksheet to provide information for any additional motor vehicles as needed.</t>
  </si>
  <si>
    <t>TOTAL NET INCOME / LOSS FROM VEHICLES:</t>
  </si>
  <si>
    <t>CERTIFICATE OF SERVICE</t>
  </si>
  <si>
    <r>
      <t>And, via 1</t>
    </r>
    <r>
      <rPr>
        <vertAlign val="superscript"/>
        <sz val="12"/>
        <rFont val="Arial"/>
        <family val="2"/>
      </rPr>
      <t>st</t>
    </r>
    <r>
      <rPr>
        <sz val="12"/>
        <rFont val="Arial"/>
        <family val="2"/>
      </rPr>
      <t xml:space="preserve"> Class U.S. Mail, postage full prepaid, addressed to:</t>
    </r>
  </si>
  <si>
    <r>
      <t xml:space="preserve">I hereby certify that on Tuesday, October 12, 2010, service of the </t>
    </r>
    <r>
      <rPr>
        <b/>
        <sz val="12"/>
        <rFont val="Arial"/>
        <family val="2"/>
      </rPr>
      <t>FINANCIAL DISCLOSURE FORM</t>
    </r>
    <r>
      <rPr>
        <sz val="12"/>
        <rFont val="Arial"/>
        <family val="2"/>
      </rPr>
      <t xml:space="preserve"> was made to the following interested parties in the manner set forth below:</t>
    </r>
  </si>
  <si>
    <t>Plaintiff/Defendant</t>
  </si>
  <si>
    <r>
      <t>Via 1</t>
    </r>
    <r>
      <rPr>
        <vertAlign val="superscript"/>
        <sz val="12"/>
        <rFont val="Arial"/>
        <family val="2"/>
      </rPr>
      <t>st</t>
    </r>
    <r>
      <rPr>
        <sz val="12"/>
        <rFont val="Arial"/>
        <family val="2"/>
      </rPr>
      <t xml:space="preserve"> Class U.S. Mail, postage fully prepaid, to</t>
    </r>
  </si>
  <si>
    <t>Respectfully Submitted,</t>
  </si>
  <si>
    <t>ADDITIONAL REAL PROPERTY WORKSHEET</t>
  </si>
  <si>
    <t>USE THE SPACE BELOW FOR ANY NOTES/COMMENTS/EXPLANATION YOU WISH TO PROVIDE REGARDING YOUR ADDITIONAL REAL PROPERTY</t>
  </si>
  <si>
    <t>ADDITIONAL VEHICLES WORKSHEET</t>
  </si>
  <si>
    <t>USE THE SPACE BELOW FOR ANY NOTES/COMMENTS/EXPLANATION YOU WISH TO PROVIDE REGARDING YOUR CHILDREN'S PERSONAL EXPENSES</t>
  </si>
  <si>
    <t>USE THE SPACE BELOW FOR ANY NOTES/COMMENTS/EXPLANATION YOU WISH TO PROVIDE REGARDING YOUR ASSET AND DEBT CHART</t>
  </si>
  <si>
    <t>Via Facsimile and/or Email pursuant to the Consent to Service By Electronic Means on file herein to:</t>
  </si>
  <si>
    <t>(Signature)__________________________________</t>
  </si>
  <si>
    <t>(Printed Name) ______________________</t>
  </si>
  <si>
    <t>________________________ v. _______________________</t>
  </si>
  <si>
    <t>Case Number ______________________________</t>
  </si>
  <si>
    <t>Page 1</t>
  </si>
  <si>
    <t xml:space="preserve">General Information </t>
  </si>
  <si>
    <t>Sheet Name</t>
  </si>
  <si>
    <t>Page No.</t>
  </si>
  <si>
    <t>Page 2</t>
  </si>
  <si>
    <t>Income &amp; Expense Summary</t>
  </si>
  <si>
    <t>Page 3</t>
  </si>
  <si>
    <t>Personal Gross Income Worksheet</t>
  </si>
  <si>
    <t>Page 4</t>
  </si>
  <si>
    <t>Personal Deductions Worksheet</t>
  </si>
  <si>
    <t>Personal Expense Worksheet Necessitites</t>
  </si>
  <si>
    <t>Page 5</t>
  </si>
  <si>
    <t>Page 6</t>
  </si>
  <si>
    <t>Personal Expense Worksheet Discretionary Expenses</t>
  </si>
  <si>
    <t>Page 6(a)</t>
  </si>
  <si>
    <t>Page 6(b)</t>
  </si>
  <si>
    <t>______</t>
  </si>
  <si>
    <t>Page 6(c )</t>
  </si>
  <si>
    <t>Page 7</t>
  </si>
  <si>
    <t>Page 8</t>
  </si>
  <si>
    <t>Page 9</t>
  </si>
  <si>
    <t>Signature Page</t>
  </si>
  <si>
    <t>Page 10</t>
  </si>
  <si>
    <t>Certificate of Service</t>
  </si>
  <si>
    <t>Pages 1 through 4, 5 through 6 and 7 through 10 are mandatory.  Please fill out the number of pages used, if any, for the remaining supplemental sheets.</t>
  </si>
  <si>
    <t>No. of Pages</t>
  </si>
  <si>
    <t>Asset and Debt Worksheet</t>
  </si>
  <si>
    <t>Additional Real Property Worksheet
(complete if you own real property not occupied by you or your spouse)</t>
  </si>
  <si>
    <t>Additional Vehicles Worksheet
(complete if you own more than 2 vehicles)</t>
  </si>
  <si>
    <t>Child(ren)'s Personal Expense Worksheet
(complete if you have children of this relationship)</t>
  </si>
  <si>
    <t>TOTAL NUMBER OF PAGES ATTACHED</t>
  </si>
  <si>
    <r>
      <t xml:space="preserve">I / the other party receives rental income </t>
    </r>
    <r>
      <rPr>
        <b/>
        <sz val="12"/>
        <rFont val="Arial"/>
        <family val="2"/>
      </rPr>
      <t>each month</t>
    </r>
    <r>
      <rPr>
        <sz val="12"/>
        <rFont val="Arial"/>
        <family val="2"/>
      </rPr>
      <t xml:space="preserve"> for this property in the amount of:</t>
    </r>
  </si>
  <si>
    <t>an additional vehicle.               Explain:</t>
  </si>
  <si>
    <t>an additional vehicle.              Explain:</t>
  </si>
  <si>
    <t>SUBTOTAL FROM ADDITIONAL REAL PROPERTY WORKSHEET</t>
  </si>
  <si>
    <t>SUBTOTAL FROM ADDITIONAL VEHICLES WORKSHEET</t>
  </si>
  <si>
    <t>TOTAL MONTHLY DISCRETIONARY EXPENSES</t>
  </si>
  <si>
    <t>DETAILED FINANCIAL DISCLOSURE FORM INSTRUCTIONS SHEET</t>
  </si>
  <si>
    <t>DETAILED FINANCIAL DISCLOSURE FORM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</si>
</sst>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 \ h:mm\ AM/PM"/>
    <numFmt numFmtId="165" formatCode="&quot;$&quot;#,##0"/>
    <numFmt numFmtId="166" formatCode="&quot;$&quot;#,##0.00"/>
    <numFmt numFmtId="167" formatCode="&quot;$&quot;#,##0.00;[Red]&quot;$&quot;#,##0.00"/>
  </numFmts>
  <fonts count="72">
    <font>
      <sz val="10"/>
      <name val="Arial"/>
      <family val="0"/>
    </font>
    <font>
      <sz val="10"/>
      <color indexed="8"/>
      <name val="Arial"/>
      <family val="2"/>
    </font>
    <font>
      <sz val="12"/>
      <name val="Arial"/>
      <family val="2"/>
    </font>
    <font>
      <b/>
      <i/>
      <sz val="12"/>
      <name val="Arial"/>
      <family val="2"/>
    </font>
    <font>
      <b/>
      <sz val="14"/>
      <name val="Arial"/>
      <family val="2"/>
    </font>
    <font>
      <sz val="14"/>
      <name val="Arial"/>
      <family val="2"/>
    </font>
    <font>
      <sz val="11"/>
      <name val="Arial"/>
      <family val="2"/>
    </font>
    <font>
      <sz val="12"/>
      <color indexed="8"/>
      <name val="Arial"/>
      <family val="2"/>
    </font>
    <font>
      <b/>
      <i/>
      <sz val="11"/>
      <name val="Arial"/>
      <family val="2"/>
    </font>
    <font>
      <b/>
      <sz val="12"/>
      <name val="Arial"/>
      <family val="2"/>
    </font>
    <font>
      <sz val="10"/>
      <color indexed="63"/>
      <name val="AHOJB I+ New Century Schlbk"/>
      <family val="0"/>
    </font>
    <font>
      <sz val="11"/>
      <color indexed="8"/>
      <name val="Arial"/>
      <family val="2"/>
    </font>
    <font>
      <sz val="16"/>
      <name val="Arial"/>
      <family val="2"/>
    </font>
    <font>
      <b/>
      <sz val="16"/>
      <color indexed="8"/>
      <name val="Arial"/>
      <family val="2"/>
    </font>
    <font>
      <b/>
      <sz val="18"/>
      <name val="Arial"/>
      <family val="2"/>
    </font>
    <font>
      <u val="single"/>
      <sz val="12"/>
      <name val="Arial"/>
      <family val="2"/>
    </font>
    <font>
      <sz val="8"/>
      <name val="Arial"/>
      <family val="2"/>
    </font>
    <font>
      <b/>
      <sz val="10"/>
      <name val="Arial"/>
      <family val="2"/>
    </font>
    <font>
      <b/>
      <sz val="14"/>
      <color indexed="8"/>
      <name val="Arial"/>
      <family val="2"/>
    </font>
    <font>
      <b/>
      <sz val="16"/>
      <name val="Arial"/>
      <family val="2"/>
    </font>
    <font>
      <b/>
      <sz val="12"/>
      <color indexed="8"/>
      <name val="Arial"/>
      <family val="2"/>
    </font>
    <font>
      <sz val="18"/>
      <name val="Arial"/>
      <family val="2"/>
    </font>
    <font>
      <b/>
      <sz val="20"/>
      <name val="Arial"/>
      <family val="2"/>
    </font>
    <font>
      <sz val="20"/>
      <name val="Arial"/>
      <family val="2"/>
    </font>
    <font>
      <u val="single"/>
      <sz val="12"/>
      <color indexed="8"/>
      <name val="Arial"/>
      <family val="2"/>
    </font>
    <font>
      <b/>
      <sz val="11"/>
      <name val="Arial"/>
      <family val="2"/>
    </font>
    <font>
      <b/>
      <sz val="9"/>
      <name val="Arial"/>
      <family val="2"/>
    </font>
    <font>
      <b/>
      <sz val="12"/>
      <color indexed="63"/>
      <name val="Arial"/>
      <family val="2"/>
    </font>
    <font>
      <sz val="10"/>
      <name val="Helv"/>
      <family val="0"/>
    </font>
    <font>
      <b/>
      <sz val="10"/>
      <name val="Helv"/>
      <family val="0"/>
    </font>
    <font>
      <b/>
      <sz val="8"/>
      <name val="Helv"/>
      <family val="0"/>
    </font>
    <font>
      <b/>
      <sz val="10"/>
      <color indexed="8"/>
      <name val="Helv"/>
      <family val="0"/>
    </font>
    <font>
      <sz val="8"/>
      <name val="Helv"/>
      <family val="0"/>
    </font>
    <font>
      <b/>
      <sz val="9"/>
      <color indexed="8"/>
      <name val="System"/>
      <family val="2"/>
    </font>
    <font>
      <b/>
      <sz val="8"/>
      <color indexed="8"/>
      <name val="Helv"/>
      <family val="0"/>
    </font>
    <font>
      <vertAlign val="superscript"/>
      <sz val="12"/>
      <name val="Arial"/>
      <family val="2"/>
    </font>
    <font>
      <sz val="8"/>
      <name val="Tahoma"/>
      <family val="0"/>
    </font>
    <font>
      <b/>
      <sz val="8"/>
      <name val="Tahoma"/>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lightUp">
        <bgColor indexed="55"/>
      </patternFill>
    </fill>
    <fill>
      <patternFill patternType="solid">
        <fgColor indexed="13"/>
        <bgColor indexed="64"/>
      </patternFill>
    </fill>
    <fill>
      <patternFill patternType="gray0625">
        <bgColor indexed="15"/>
      </patternFill>
    </fill>
    <fill>
      <patternFill patternType="solid">
        <fgColor indexed="65"/>
        <bgColor indexed="64"/>
      </patternFill>
    </fill>
    <fill>
      <patternFill patternType="solid">
        <fgColor theme="0" tint="-0.1499900072813034"/>
        <bgColor indexed="64"/>
      </patternFill>
    </fill>
    <fill>
      <patternFill patternType="solid">
        <fgColor indexed="23"/>
        <bgColor indexed="64"/>
      </patternFill>
    </fill>
    <fill>
      <patternFill patternType="solid">
        <fgColor rgb="FFFFFF99"/>
        <bgColor indexed="64"/>
      </patternFill>
    </fill>
    <fill>
      <patternFill patternType="solid">
        <fgColor indexed="55"/>
        <bgColor indexed="64"/>
      </patternFill>
    </fill>
    <fill>
      <patternFill patternType="solid">
        <fgColor rgb="FFCCFFCC"/>
        <bgColor indexed="64"/>
      </patternFill>
    </fill>
    <fill>
      <patternFill patternType="solid">
        <fgColor rgb="FFCCFFFF"/>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border>
    <border>
      <left style="thin"/>
      <right style="thin"/>
      <top/>
      <bottom/>
    </border>
    <border>
      <left style="thin"/>
      <right/>
      <top style="thin"/>
      <bottom/>
    </border>
    <border>
      <left style="thin"/>
      <right/>
      <top style="thin"/>
      <bottom style="thin"/>
    </border>
    <border>
      <left/>
      <right style="medium"/>
      <top/>
      <bottom/>
    </border>
    <border>
      <left style="medium"/>
      <right style="medium"/>
      <top style="double"/>
      <bottom style="double"/>
    </border>
    <border>
      <left style="medium"/>
      <right style="thin"/>
      <top style="thin"/>
      <bottom/>
    </border>
    <border>
      <left/>
      <right style="thick"/>
      <top/>
      <bottom/>
    </border>
    <border>
      <left style="thick"/>
      <right style="medium"/>
      <top style="thick"/>
      <bottom style="thick"/>
    </border>
    <border>
      <left style="medium"/>
      <right/>
      <top/>
      <bottom/>
    </border>
    <border>
      <left style="medium"/>
      <right/>
      <top style="medium"/>
      <bottom style="thin"/>
    </border>
    <border>
      <left/>
      <right style="medium"/>
      <top style="medium"/>
      <bottom style="thin"/>
    </border>
    <border>
      <left style="medium"/>
      <right style="thin"/>
      <top style="thin"/>
      <bottom style="thin"/>
    </border>
    <border>
      <left style="thin"/>
      <right style="medium"/>
      <top style="thin"/>
      <bottom style="thin"/>
    </border>
    <border>
      <left style="thin"/>
      <right style="thin"/>
      <top style="thin"/>
      <bottom style="thin"/>
    </border>
    <border>
      <left style="thin"/>
      <right style="thick"/>
      <top style="thin"/>
      <bottom style="thin"/>
    </border>
    <border>
      <left style="thin"/>
      <right style="thin"/>
      <top style="medium"/>
      <bottom style="thin"/>
    </border>
    <border>
      <left style="medium"/>
      <right style="thin"/>
      <top style="thin"/>
      <bottom style="medium"/>
    </border>
    <border>
      <left style="thin"/>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right style="thin"/>
      <top style="thin"/>
      <bottom/>
    </border>
    <border>
      <left/>
      <right/>
      <top style="thin"/>
      <bottom/>
    </border>
    <border>
      <left style="medium"/>
      <right style="thin"/>
      <top style="medium"/>
      <bottom style="thin"/>
    </border>
    <border>
      <left/>
      <right style="thin"/>
      <top style="medium"/>
      <bottom style="thin"/>
    </border>
    <border>
      <left/>
      <right style="thin"/>
      <top style="thin"/>
      <bottom style="thin"/>
    </border>
    <border>
      <left/>
      <right style="thin"/>
      <top style="thin"/>
      <bottom/>
    </border>
    <border>
      <left style="thin"/>
      <right style="thin"/>
      <top style="medium"/>
      <bottom/>
    </border>
    <border>
      <left/>
      <right/>
      <top style="thin"/>
      <bottom style="thin"/>
    </border>
    <border>
      <left/>
      <right style="medium"/>
      <top style="thin"/>
      <bottom/>
    </border>
    <border>
      <left/>
      <right/>
      <top style="medium"/>
      <bottom style="thin"/>
    </border>
    <border>
      <left/>
      <right style="medium"/>
      <top style="thin"/>
      <bottom style="double"/>
    </border>
    <border>
      <left style="thick"/>
      <right/>
      <top/>
      <bottom/>
    </border>
    <border>
      <left style="thick"/>
      <right style="thick"/>
      <top style="thick"/>
      <bottom style="thick"/>
    </border>
    <border>
      <left style="medium"/>
      <right style="medium"/>
      <top style="medium"/>
      <bottom/>
    </border>
    <border>
      <left style="medium"/>
      <right style="medium"/>
      <top style="thick"/>
      <bottom style="medium"/>
    </border>
    <border>
      <left/>
      <right/>
      <top/>
      <bottom style="medium"/>
    </border>
    <border>
      <left/>
      <right style="thin"/>
      <top/>
      <bottom/>
    </border>
    <border>
      <left style="medium"/>
      <right style="thin"/>
      <top/>
      <bottom style="thin"/>
    </border>
    <border>
      <left style="thin"/>
      <right style="thin"/>
      <top/>
      <bottom style="thin"/>
    </border>
    <border>
      <left style="medium"/>
      <right style="thin"/>
      <top/>
      <bottom style="medium"/>
    </border>
    <border>
      <left style="thin"/>
      <right style="thin"/>
      <top/>
      <bottom style="medium"/>
    </border>
    <border>
      <left style="medium"/>
      <right style="medium"/>
      <top/>
      <bottom style="thin"/>
    </border>
    <border>
      <left/>
      <right/>
      <top/>
      <bottom style="thin"/>
    </border>
    <border>
      <left/>
      <right style="thin"/>
      <top/>
      <bottom style="thin"/>
    </border>
    <border>
      <left/>
      <right/>
      <top/>
      <bottom style="thick"/>
    </border>
    <border>
      <left style="thin"/>
      <right style="thin"/>
      <top style="medium"/>
      <bottom style="medium"/>
    </border>
    <border>
      <left style="thin"/>
      <right style="medium"/>
      <top style="thin"/>
      <bottom/>
    </border>
    <border>
      <left style="thin"/>
      <right/>
      <top/>
      <bottom/>
    </border>
    <border>
      <left style="thick"/>
      <right style="medium"/>
      <top/>
      <bottom style="thick"/>
    </border>
    <border>
      <left style="thick"/>
      <right style="thick"/>
      <top style="thick"/>
      <bottom/>
    </border>
    <border>
      <left style="medium"/>
      <right style="medium"/>
      <top/>
      <bottom/>
    </border>
    <border>
      <left style="thin"/>
      <right style="medium"/>
      <top style="medium"/>
      <bottom style="medium"/>
    </border>
    <border>
      <left/>
      <right/>
      <top style="thin"/>
      <bottom style="medium"/>
    </border>
    <border>
      <left/>
      <right style="medium"/>
      <top style="medium"/>
      <bottom style="medium"/>
    </border>
    <border>
      <left style="thin"/>
      <right style="thin"/>
      <top style="thin"/>
      <bottom style="thick"/>
    </border>
    <border>
      <left style="thin"/>
      <right style="thick"/>
      <top style="thin"/>
      <bottom style="thick"/>
    </border>
    <border>
      <left/>
      <right style="medium"/>
      <top style="medium"/>
      <bottom/>
    </border>
    <border>
      <left style="medium"/>
      <right/>
      <top style="medium"/>
      <bottom/>
    </border>
    <border>
      <left/>
      <right/>
      <top style="medium"/>
      <bottom/>
    </border>
    <border>
      <left style="thin"/>
      <right/>
      <top style="medium"/>
      <bottom style="thin"/>
    </border>
    <border>
      <left style="thin"/>
      <right style="thin"/>
      <top style="thin"/>
      <bottom style="medium"/>
    </border>
    <border>
      <left style="medium"/>
      <right style="thin"/>
      <top style="medium"/>
      <bottom style="medium"/>
    </border>
    <border>
      <left style="medium"/>
      <right/>
      <top style="thin"/>
      <bottom/>
    </border>
    <border>
      <left style="medium"/>
      <right/>
      <top style="double"/>
      <bottom style="double"/>
    </border>
    <border>
      <left/>
      <right/>
      <top style="double"/>
      <bottom style="double"/>
    </border>
    <border>
      <left/>
      <right style="medium"/>
      <top style="double"/>
      <bottom style="double"/>
    </border>
    <border>
      <left style="medium"/>
      <right style="double"/>
      <top style="double"/>
      <bottom style="double"/>
    </border>
    <border>
      <left style="double"/>
      <right style="medium"/>
      <top style="double"/>
      <bottom style="double"/>
    </border>
    <border>
      <left style="double"/>
      <right/>
      <top style="double"/>
      <bottom style="double"/>
    </border>
    <border>
      <left style="double"/>
      <right/>
      <top style="thin"/>
      <bottom style="double"/>
    </border>
    <border>
      <left/>
      <right/>
      <top style="thin"/>
      <bottom style="double"/>
    </border>
    <border>
      <left style="medium"/>
      <right/>
      <top style="thin"/>
      <bottom style="double"/>
    </border>
    <border>
      <left/>
      <right/>
      <top style="medium"/>
      <bottom style="medium"/>
    </border>
    <border>
      <left style="thick"/>
      <right/>
      <top style="thick"/>
      <bottom style="thick"/>
    </border>
    <border>
      <left/>
      <right style="thick"/>
      <top style="thick"/>
      <bottom style="thick"/>
    </border>
    <border>
      <left/>
      <right style="thick"/>
      <top style="thin"/>
      <bottom style="thin"/>
    </border>
    <border>
      <left style="thin"/>
      <right/>
      <top/>
      <bottom style="thin"/>
    </border>
    <border>
      <left/>
      <right style="medium"/>
      <top style="thin"/>
      <bottom style="thin"/>
    </border>
    <border>
      <left style="medium"/>
      <right/>
      <top style="medium"/>
      <bottom style="medium"/>
    </border>
    <border>
      <left style="medium"/>
      <right/>
      <top/>
      <bottom style="medium"/>
    </border>
    <border>
      <left/>
      <right style="medium"/>
      <top/>
      <bottom style="medium"/>
    </border>
    <border>
      <left style="thin"/>
      <right style="thick"/>
      <top style="medium"/>
      <bottom style="medium"/>
    </border>
    <border>
      <left style="medium"/>
      <right/>
      <top/>
      <bottom style="thin"/>
    </border>
    <border>
      <left/>
      <right style="medium"/>
      <top/>
      <bottom style="thin"/>
    </border>
    <border>
      <left style="medium"/>
      <right/>
      <top style="thin"/>
      <bottom style="thin"/>
    </border>
    <border>
      <left style="thick"/>
      <right/>
      <top style="thick"/>
      <bottom/>
    </border>
    <border>
      <left/>
      <right/>
      <top style="thick"/>
      <bottom/>
    </border>
    <border>
      <left/>
      <right style="thick"/>
      <top style="thick"/>
      <bottom/>
    </border>
    <border>
      <left style="thick"/>
      <right/>
      <top/>
      <bottom style="thick"/>
    </border>
    <border>
      <left/>
      <right style="thick"/>
      <top/>
      <bottom style="thick"/>
    </border>
    <border>
      <left style="thin"/>
      <right/>
      <top style="thin"/>
      <bottom style="thick"/>
    </border>
    <border>
      <left/>
      <right/>
      <top style="thin"/>
      <bottom style="thick"/>
    </border>
    <border>
      <left/>
      <right style="thin"/>
      <top style="thin"/>
      <bottom style="thick"/>
    </border>
    <border>
      <left style="medium"/>
      <right style="thin"/>
      <top style="medium"/>
      <bottom/>
    </border>
    <border>
      <left style="thin"/>
      <right style="medium"/>
      <top style="medium"/>
      <bottom/>
    </border>
    <border>
      <left style="thin"/>
      <right/>
      <top style="thin"/>
      <bottom style="medium"/>
    </border>
    <border>
      <left/>
      <right style="medium"/>
      <top style="thin"/>
      <bottom style="medium"/>
    </border>
    <border>
      <left/>
      <right style="thin"/>
      <top style="medium"/>
      <bottom/>
    </border>
    <border>
      <left style="thin"/>
      <right/>
      <top style="medium"/>
      <bottom style="medium"/>
    </border>
    <border>
      <left/>
      <right style="thin"/>
      <top style="thin"/>
      <bottom style="medium"/>
    </border>
    <border>
      <left/>
      <right style="thin"/>
      <top style="medium"/>
      <bottom style="medium"/>
    </border>
    <border>
      <left style="thin"/>
      <right style="medium"/>
      <top style="thin"/>
      <bottom style="medium"/>
    </border>
    <border>
      <left style="thin"/>
      <right/>
      <top/>
      <bottom style="medium"/>
    </border>
    <border>
      <left style="thin"/>
      <right/>
      <top style="medium"/>
      <bottom/>
    </border>
    <border>
      <left style="thin"/>
      <right/>
      <top style="medium"/>
      <bottom style="thick"/>
    </border>
    <border>
      <left/>
      <right/>
      <top style="medium"/>
      <bottom style="thick"/>
    </border>
    <border>
      <left/>
      <right style="thin"/>
      <top style="medium"/>
      <bottom style="thick"/>
    </border>
    <border>
      <left style="thick"/>
      <right/>
      <top style="medium"/>
      <bottom style="thick"/>
    </border>
    <border>
      <left/>
      <right style="thick"/>
      <top style="medium"/>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 fontId="2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29" fillId="0" borderId="0">
      <alignment/>
      <protection/>
    </xf>
    <xf numFmtId="0" fontId="0" fillId="0" borderId="0" applyBorder="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918">
    <xf numFmtId="0" fontId="0" fillId="0" borderId="0" xfId="0" applyAlignment="1">
      <alignment/>
    </xf>
    <xf numFmtId="0" fontId="0" fillId="0" borderId="0" xfId="0" applyAlignment="1" applyProtection="1">
      <alignment/>
      <protection locked="0"/>
    </xf>
    <xf numFmtId="0" fontId="2" fillId="0" borderId="0" xfId="0" applyFont="1" applyAlignment="1" applyProtection="1">
      <alignment/>
      <protection locked="0"/>
    </xf>
    <xf numFmtId="0" fontId="9" fillId="0" borderId="0" xfId="0" applyFont="1" applyAlignment="1" applyProtection="1">
      <alignment/>
      <protection locked="0"/>
    </xf>
    <xf numFmtId="0" fontId="0" fillId="0" borderId="0" xfId="0" applyAlignment="1" applyProtection="1">
      <alignment vertical="top"/>
      <protection locked="0"/>
    </xf>
    <xf numFmtId="0" fontId="2" fillId="0" borderId="0" xfId="0" applyFont="1" applyAlignment="1" applyProtection="1">
      <alignment/>
      <protection locked="0"/>
    </xf>
    <xf numFmtId="0" fontId="10" fillId="0" borderId="0" xfId="0" applyFont="1" applyAlignment="1" applyProtection="1">
      <alignment/>
      <protection locked="0"/>
    </xf>
    <xf numFmtId="0" fontId="5" fillId="0" borderId="0" xfId="0" applyFont="1" applyAlignment="1" applyProtection="1">
      <alignment/>
      <protection locked="0"/>
    </xf>
    <xf numFmtId="0" fontId="4" fillId="0" borderId="0" xfId="0" applyFont="1" applyAlignment="1" applyProtection="1">
      <alignment/>
      <protection locked="0"/>
    </xf>
    <xf numFmtId="6" fontId="6" fillId="0" borderId="0" xfId="0" applyNumberFormat="1"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0" xfId="0" applyBorder="1" applyAlignment="1" applyProtection="1">
      <alignment/>
      <protection locked="0"/>
    </xf>
    <xf numFmtId="0" fontId="0" fillId="33" borderId="0" xfId="0" applyFill="1" applyAlignment="1" applyProtection="1">
      <alignment/>
      <protection locked="0"/>
    </xf>
    <xf numFmtId="0" fontId="0" fillId="0" borderId="0" xfId="0" applyAlignment="1" applyProtection="1">
      <alignment horizontal="center" vertical="center"/>
      <protection locked="0"/>
    </xf>
    <xf numFmtId="0" fontId="2"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Alignment="1" applyProtection="1">
      <alignment/>
      <protection locked="0"/>
    </xf>
    <xf numFmtId="0" fontId="6" fillId="0" borderId="0" xfId="0" applyFont="1" applyAlignment="1" applyProtection="1">
      <alignment/>
      <protection locked="0"/>
    </xf>
    <xf numFmtId="165" fontId="6" fillId="0" borderId="14" xfId="0" applyNumberFormat="1" applyFont="1" applyBorder="1" applyAlignment="1" applyProtection="1">
      <alignment wrapText="1"/>
      <protection locked="0"/>
    </xf>
    <xf numFmtId="165" fontId="0" fillId="0" borderId="0" xfId="0" applyNumberFormat="1" applyAlignment="1" applyProtection="1">
      <alignment/>
      <protection locked="0"/>
    </xf>
    <xf numFmtId="165" fontId="2" fillId="0" borderId="0" xfId="0" applyNumberFormat="1" applyFont="1" applyAlignment="1" applyProtection="1">
      <alignment/>
      <protection locked="0"/>
    </xf>
    <xf numFmtId="165" fontId="5" fillId="0" borderId="0" xfId="0" applyNumberFormat="1" applyFont="1" applyAlignment="1" applyProtection="1">
      <alignment/>
      <protection locked="0"/>
    </xf>
    <xf numFmtId="165" fontId="0" fillId="0" borderId="0" xfId="0" applyNumberFormat="1" applyAlignment="1" applyProtection="1">
      <alignment horizontal="left" vertical="center"/>
      <protection locked="0"/>
    </xf>
    <xf numFmtId="0" fontId="2" fillId="0" borderId="0" xfId="0" applyFont="1" applyAlignment="1" applyProtection="1">
      <alignment/>
      <protection locked="0"/>
    </xf>
    <xf numFmtId="0" fontId="0" fillId="0" borderId="0" xfId="0" applyAlignment="1">
      <alignment/>
    </xf>
    <xf numFmtId="0" fontId="2" fillId="0" borderId="15" xfId="0" applyFont="1" applyBorder="1" applyAlignment="1" applyProtection="1">
      <alignment horizontal="center"/>
      <protection locked="0"/>
    </xf>
    <xf numFmtId="165" fontId="6" fillId="0" borderId="0" xfId="0" applyNumberFormat="1" applyFont="1" applyBorder="1" applyAlignment="1" applyProtection="1">
      <alignment wrapText="1"/>
      <protection locked="0"/>
    </xf>
    <xf numFmtId="0" fontId="0" fillId="0" borderId="0" xfId="0" applyFill="1" applyAlignment="1" applyProtection="1">
      <alignment/>
      <protection locked="0"/>
    </xf>
    <xf numFmtId="165" fontId="0" fillId="0" borderId="0" xfId="0" applyNumberFormat="1" applyFill="1" applyAlignment="1" applyProtection="1">
      <alignment/>
      <protection locked="0"/>
    </xf>
    <xf numFmtId="0" fontId="0" fillId="0" borderId="0" xfId="57">
      <alignment/>
      <protection/>
    </xf>
    <xf numFmtId="0" fontId="2" fillId="0" borderId="0" xfId="0" applyFont="1" applyAlignment="1" applyProtection="1">
      <alignment/>
      <protection/>
    </xf>
    <xf numFmtId="0" fontId="6" fillId="0" borderId="0" xfId="0" applyFont="1" applyAlignment="1" applyProtection="1">
      <alignment vertical="center"/>
      <protection locked="0"/>
    </xf>
    <xf numFmtId="0" fontId="2" fillId="0" borderId="0" xfId="0" applyFont="1" applyAlignment="1" applyProtection="1">
      <alignment/>
      <protection/>
    </xf>
    <xf numFmtId="0" fontId="0" fillId="0" borderId="16" xfId="0" applyBorder="1" applyAlignment="1" applyProtection="1">
      <alignment horizontal="center" vertical="center"/>
      <protection locked="0"/>
    </xf>
    <xf numFmtId="0" fontId="0" fillId="0" borderId="17" xfId="0" applyBorder="1" applyAlignment="1">
      <alignment horizontal="left" vertical="center"/>
    </xf>
    <xf numFmtId="166" fontId="0" fillId="0" borderId="0" xfId="0" applyNumberFormat="1" applyAlignment="1" applyProtection="1">
      <alignment/>
      <protection locked="0"/>
    </xf>
    <xf numFmtId="0" fontId="2" fillId="0" borderId="17" xfId="0" applyFont="1" applyBorder="1" applyAlignment="1">
      <alignment horizontal="left" vertical="center"/>
    </xf>
    <xf numFmtId="0" fontId="0" fillId="0" borderId="17" xfId="0" applyBorder="1" applyAlignment="1">
      <alignment/>
    </xf>
    <xf numFmtId="166" fontId="0" fillId="0" borderId="0" xfId="0" applyNumberFormat="1" applyAlignment="1" applyProtection="1">
      <alignment vertical="top"/>
      <protection locked="0"/>
    </xf>
    <xf numFmtId="166" fontId="0" fillId="0" borderId="0" xfId="57" applyNumberFormat="1">
      <alignment/>
      <protection/>
    </xf>
    <xf numFmtId="0" fontId="0" fillId="0" borderId="0" xfId="0" applyBorder="1" applyAlignment="1">
      <alignment horizontal="left" vertical="center"/>
    </xf>
    <xf numFmtId="166" fontId="5" fillId="0" borderId="18" xfId="45" applyNumberFormat="1" applyFont="1" applyFill="1" applyBorder="1" applyAlignment="1" applyProtection="1">
      <alignment vertical="center"/>
      <protection/>
    </xf>
    <xf numFmtId="0" fontId="0" fillId="0" borderId="19" xfId="0" applyBorder="1" applyAlignment="1" applyProtection="1">
      <alignment horizontal="center" vertical="center"/>
      <protection locked="0"/>
    </xf>
    <xf numFmtId="0" fontId="0" fillId="0" borderId="0" xfId="0" applyBorder="1" applyAlignment="1" applyProtection="1">
      <alignment vertical="top"/>
      <protection locked="0"/>
    </xf>
    <xf numFmtId="166" fontId="0" fillId="0" borderId="0" xfId="0" applyNumberFormat="1" applyBorder="1" applyAlignment="1" applyProtection="1">
      <alignment vertical="top"/>
      <protection locked="0"/>
    </xf>
    <xf numFmtId="166" fontId="0" fillId="0" borderId="14" xfId="0" applyNumberFormat="1" applyBorder="1" applyAlignment="1" applyProtection="1">
      <alignment/>
      <protection locked="0"/>
    </xf>
    <xf numFmtId="0" fontId="13" fillId="0" borderId="20" xfId="0" applyFont="1" applyBorder="1" applyAlignment="1" applyProtection="1">
      <alignment horizontal="left" vertical="center"/>
      <protection/>
    </xf>
    <xf numFmtId="166" fontId="4" fillId="0" borderId="21" xfId="0" applyNumberFormat="1" applyFont="1" applyBorder="1" applyAlignment="1" applyProtection="1">
      <alignment horizontal="center"/>
      <protection/>
    </xf>
    <xf numFmtId="0" fontId="0" fillId="0" borderId="22" xfId="0" applyBorder="1" applyAlignment="1" applyProtection="1">
      <alignment horizontal="center" vertical="center"/>
      <protection/>
    </xf>
    <xf numFmtId="0" fontId="0" fillId="0" borderId="22" xfId="0" applyFill="1" applyBorder="1" applyAlignment="1" applyProtection="1">
      <alignment horizontal="center" vertical="center"/>
      <protection/>
    </xf>
    <xf numFmtId="166" fontId="19" fillId="34" borderId="23" xfId="0" applyNumberFormat="1" applyFont="1" applyFill="1" applyBorder="1" applyAlignment="1" applyProtection="1">
      <alignment/>
      <protection/>
    </xf>
    <xf numFmtId="166" fontId="2" fillId="35" borderId="24" xfId="0" applyNumberFormat="1" applyFont="1" applyFill="1" applyBorder="1" applyAlignment="1">
      <alignment horizontal="right" vertical="center"/>
    </xf>
    <xf numFmtId="166" fontId="2" fillId="35" borderId="24" xfId="0" applyNumberFormat="1" applyFont="1" applyFill="1" applyBorder="1" applyAlignment="1" applyProtection="1">
      <alignment horizontal="right" vertical="center"/>
      <protection locked="0"/>
    </xf>
    <xf numFmtId="166" fontId="2" fillId="35" borderId="25" xfId="0" applyNumberFormat="1" applyFont="1" applyFill="1" applyBorder="1" applyAlignment="1" applyProtection="1">
      <alignment horizontal="right" vertical="center"/>
      <protection locked="0"/>
    </xf>
    <xf numFmtId="0" fontId="6" fillId="0" borderId="0" xfId="0" applyFont="1" applyAlignment="1" applyProtection="1">
      <alignment/>
      <protection locked="0"/>
    </xf>
    <xf numFmtId="0" fontId="2" fillId="0" borderId="0" xfId="0" applyFont="1" applyAlignment="1" applyProtection="1">
      <alignment vertical="center"/>
      <protection locked="0"/>
    </xf>
    <xf numFmtId="166" fontId="6" fillId="0" borderId="0" xfId="0" applyNumberFormat="1" applyFont="1" applyBorder="1" applyAlignment="1" applyProtection="1">
      <alignment wrapText="1"/>
      <protection locked="0"/>
    </xf>
    <xf numFmtId="166" fontId="6" fillId="0" borderId="14" xfId="0" applyNumberFormat="1" applyFont="1" applyBorder="1" applyAlignment="1" applyProtection="1">
      <alignment wrapText="1"/>
      <protection locked="0"/>
    </xf>
    <xf numFmtId="0" fontId="17" fillId="0" borderId="0" xfId="0" applyFont="1" applyBorder="1" applyAlignment="1" applyProtection="1">
      <alignment horizontal="center"/>
      <protection locked="0"/>
    </xf>
    <xf numFmtId="0" fontId="17" fillId="0" borderId="0" xfId="0" applyFont="1" applyAlignment="1" applyProtection="1">
      <alignment horizontal="center"/>
      <protection locked="0"/>
    </xf>
    <xf numFmtId="166" fontId="4" fillId="35" borderId="24" xfId="0" applyNumberFormat="1" applyFont="1" applyFill="1" applyBorder="1" applyAlignment="1" applyProtection="1">
      <alignment vertical="center"/>
      <protection locked="0"/>
    </xf>
    <xf numFmtId="0" fontId="2" fillId="35" borderId="26" xfId="0" applyFont="1" applyFill="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166" fontId="4" fillId="35" borderId="22" xfId="0" applyNumberFormat="1" applyFont="1" applyFill="1" applyBorder="1" applyAlignment="1" applyProtection="1">
      <alignment vertical="center"/>
      <protection locked="0"/>
    </xf>
    <xf numFmtId="166" fontId="4" fillId="35" borderId="23" xfId="0" applyNumberFormat="1" applyFont="1" applyFill="1" applyBorder="1" applyAlignment="1" applyProtection="1">
      <alignment vertical="center"/>
      <protection locked="0"/>
    </xf>
    <xf numFmtId="166" fontId="4" fillId="35" borderId="22" xfId="45" applyNumberFormat="1" applyFont="1" applyFill="1" applyBorder="1" applyAlignment="1" applyProtection="1">
      <alignment vertical="center"/>
      <protection locked="0"/>
    </xf>
    <xf numFmtId="166" fontId="4" fillId="35" borderId="23" xfId="45" applyNumberFormat="1" applyFont="1" applyFill="1" applyBorder="1" applyAlignment="1" applyProtection="1">
      <alignment vertical="center"/>
      <protection locked="0"/>
    </xf>
    <xf numFmtId="166" fontId="4" fillId="0" borderId="28" xfId="0" applyNumberFormat="1" applyFont="1" applyBorder="1" applyAlignment="1" applyProtection="1">
      <alignment vertical="center"/>
      <protection locked="0"/>
    </xf>
    <xf numFmtId="0" fontId="17" fillId="0" borderId="0" xfId="0" applyFont="1" applyBorder="1" applyAlignment="1" applyProtection="1">
      <alignment vertical="center"/>
      <protection locked="0"/>
    </xf>
    <xf numFmtId="0" fontId="0" fillId="0" borderId="20" xfId="0" applyBorder="1" applyAlignment="1">
      <alignment horizontal="left"/>
    </xf>
    <xf numFmtId="166" fontId="4" fillId="33" borderId="29" xfId="0" applyNumberFormat="1" applyFont="1" applyFill="1" applyBorder="1" applyAlignment="1" applyProtection="1">
      <alignment vertical="center"/>
      <protection locked="0"/>
    </xf>
    <xf numFmtId="165" fontId="6" fillId="0" borderId="29" xfId="0" applyNumberFormat="1" applyFont="1" applyBorder="1" applyAlignment="1" applyProtection="1">
      <alignment wrapText="1"/>
      <protection locked="0"/>
    </xf>
    <xf numFmtId="165" fontId="6" fillId="35" borderId="30" xfId="0" applyNumberFormat="1" applyFont="1" applyFill="1" applyBorder="1" applyAlignment="1" applyProtection="1">
      <alignment wrapText="1"/>
      <protection locked="0"/>
    </xf>
    <xf numFmtId="165" fontId="6" fillId="35" borderId="31" xfId="0" applyNumberFormat="1" applyFont="1" applyFill="1" applyBorder="1" applyAlignment="1" applyProtection="1">
      <alignment wrapText="1"/>
      <protection locked="0"/>
    </xf>
    <xf numFmtId="0" fontId="0" fillId="36" borderId="0" xfId="0" applyFill="1" applyAlignment="1" applyProtection="1">
      <alignment vertical="top"/>
      <protection/>
    </xf>
    <xf numFmtId="166" fontId="23" fillId="36" borderId="32" xfId="0" applyNumberFormat="1" applyFont="1" applyFill="1" applyBorder="1" applyAlignment="1" applyProtection="1">
      <alignment/>
      <protection/>
    </xf>
    <xf numFmtId="0" fontId="2" fillId="0" borderId="0" xfId="0" applyFont="1" applyAlignment="1" applyProtection="1">
      <alignment vertical="top"/>
      <protection/>
    </xf>
    <xf numFmtId="0" fontId="2" fillId="0" borderId="0" xfId="0" applyFont="1" applyAlignment="1" applyProtection="1">
      <alignment/>
      <protection/>
    </xf>
    <xf numFmtId="0" fontId="0" fillId="0" borderId="0" xfId="0" applyAlignment="1" applyProtection="1">
      <alignment/>
      <protection/>
    </xf>
    <xf numFmtId="166" fontId="2" fillId="35" borderId="33" xfId="0" applyNumberFormat="1" applyFont="1" applyFill="1" applyBorder="1" applyAlignment="1" applyProtection="1">
      <alignment horizontal="right" vertical="center"/>
      <protection locked="0"/>
    </xf>
    <xf numFmtId="0" fontId="2" fillId="0" borderId="24" xfId="0" applyFont="1" applyBorder="1" applyAlignment="1">
      <alignment/>
    </xf>
    <xf numFmtId="0" fontId="0" fillId="0" borderId="34" xfId="0" applyBorder="1" applyAlignment="1">
      <alignment vertical="top" wrapText="1"/>
    </xf>
    <xf numFmtId="0" fontId="17" fillId="0" borderId="0" xfId="0" applyFont="1" applyAlignment="1" applyProtection="1">
      <alignment vertical="center"/>
      <protection locked="0"/>
    </xf>
    <xf numFmtId="0" fontId="0" fillId="0" borderId="0" xfId="0" applyBorder="1" applyAlignment="1">
      <alignment vertical="top" wrapText="1"/>
    </xf>
    <xf numFmtId="0" fontId="9" fillId="0" borderId="0" xfId="0" applyFont="1" applyBorder="1" applyAlignment="1" applyProtection="1">
      <alignment vertical="center"/>
      <protection locked="0"/>
    </xf>
    <xf numFmtId="166" fontId="9" fillId="35" borderId="22" xfId="0" applyNumberFormat="1" applyFont="1" applyFill="1" applyBorder="1" applyAlignment="1" applyProtection="1">
      <alignment vertical="center"/>
      <protection locked="0"/>
    </xf>
    <xf numFmtId="166" fontId="9" fillId="35" borderId="24" xfId="0" applyNumberFormat="1" applyFont="1" applyFill="1" applyBorder="1" applyAlignment="1" applyProtection="1">
      <alignment vertical="center"/>
      <protection locked="0"/>
    </xf>
    <xf numFmtId="166" fontId="9" fillId="35" borderId="22" xfId="45" applyNumberFormat="1" applyFont="1" applyFill="1" applyBorder="1" applyAlignment="1" applyProtection="1">
      <alignment vertical="center"/>
      <protection locked="0"/>
    </xf>
    <xf numFmtId="166" fontId="9" fillId="35" borderId="24" xfId="45" applyNumberFormat="1" applyFont="1" applyFill="1" applyBorder="1" applyAlignment="1" applyProtection="1">
      <alignment vertical="center"/>
      <protection locked="0"/>
    </xf>
    <xf numFmtId="166" fontId="9" fillId="35" borderId="35" xfId="0" applyNumberFormat="1" applyFont="1" applyFill="1" applyBorder="1" applyAlignment="1" applyProtection="1">
      <alignment vertical="center"/>
      <protection locked="0"/>
    </xf>
    <xf numFmtId="166" fontId="9" fillId="35" borderId="26" xfId="0" applyNumberFormat="1" applyFont="1" applyFill="1" applyBorder="1" applyAlignment="1" applyProtection="1">
      <alignment vertical="center"/>
      <protection locked="0"/>
    </xf>
    <xf numFmtId="166" fontId="9" fillId="35" borderId="36" xfId="0" applyNumberFormat="1" applyFont="1" applyFill="1" applyBorder="1" applyAlignment="1" applyProtection="1">
      <alignment vertical="center"/>
      <protection locked="0"/>
    </xf>
    <xf numFmtId="166" fontId="9" fillId="35" borderId="37" xfId="0" applyNumberFormat="1" applyFont="1" applyFill="1" applyBorder="1" applyAlignment="1" applyProtection="1">
      <alignment vertical="center"/>
      <protection locked="0"/>
    </xf>
    <xf numFmtId="166" fontId="9" fillId="35" borderId="10" xfId="0" applyNumberFormat="1" applyFont="1" applyFill="1" applyBorder="1" applyAlignment="1" applyProtection="1">
      <alignment vertical="center"/>
      <protection locked="0"/>
    </xf>
    <xf numFmtId="166" fontId="9" fillId="35" borderId="11" xfId="0" applyNumberFormat="1" applyFont="1" applyFill="1" applyBorder="1" applyAlignment="1" applyProtection="1">
      <alignment vertical="center"/>
      <protection locked="0"/>
    </xf>
    <xf numFmtId="166" fontId="9" fillId="35" borderId="38" xfId="0" applyNumberFormat="1" applyFont="1" applyFill="1" applyBorder="1" applyAlignment="1" applyProtection="1">
      <alignment vertical="center"/>
      <protection locked="0"/>
    </xf>
    <xf numFmtId="166" fontId="9" fillId="35" borderId="33" xfId="0" applyNumberFormat="1" applyFont="1" applyFill="1" applyBorder="1" applyAlignment="1" applyProtection="1">
      <alignment vertical="center"/>
      <protection locked="0"/>
    </xf>
    <xf numFmtId="166" fontId="9" fillId="36" borderId="39" xfId="0" applyNumberFormat="1" applyFont="1" applyFill="1" applyBorder="1" applyAlignment="1" applyProtection="1">
      <alignment vertical="center"/>
      <protection/>
    </xf>
    <xf numFmtId="0" fontId="0" fillId="0" borderId="40" xfId="0" applyBorder="1" applyAlignment="1" applyProtection="1">
      <alignment/>
      <protection locked="0"/>
    </xf>
    <xf numFmtId="0" fontId="17" fillId="0" borderId="40" xfId="0" applyFont="1" applyBorder="1" applyAlignment="1" applyProtection="1">
      <alignment horizontal="center"/>
      <protection locked="0"/>
    </xf>
    <xf numFmtId="0" fontId="17" fillId="0" borderId="14" xfId="0" applyFont="1" applyBorder="1" applyAlignment="1" applyProtection="1">
      <alignment vertical="center"/>
      <protection locked="0"/>
    </xf>
    <xf numFmtId="0" fontId="17" fillId="0" borderId="23" xfId="0" applyFont="1" applyBorder="1" applyAlignment="1" applyProtection="1">
      <alignment vertical="center"/>
      <protection locked="0"/>
    </xf>
    <xf numFmtId="0" fontId="0" fillId="0" borderId="32" xfId="0" applyBorder="1" applyAlignment="1" applyProtection="1">
      <alignment/>
      <protection locked="0"/>
    </xf>
    <xf numFmtId="0" fontId="17" fillId="0" borderId="24" xfId="0" applyFont="1" applyBorder="1" applyAlignment="1" applyProtection="1">
      <alignment horizontal="center"/>
      <protection locked="0"/>
    </xf>
    <xf numFmtId="0" fontId="0" fillId="37" borderId="0" xfId="0" applyFill="1" applyAlignment="1" applyProtection="1">
      <alignment/>
      <protection locked="0"/>
    </xf>
    <xf numFmtId="166" fontId="4" fillId="37" borderId="38" xfId="0" applyNumberFormat="1" applyFont="1" applyFill="1" applyBorder="1" applyAlignment="1" applyProtection="1">
      <alignment vertical="center"/>
      <protection locked="0"/>
    </xf>
    <xf numFmtId="166" fontId="4" fillId="37" borderId="33" xfId="0" applyNumberFormat="1" applyFont="1" applyFill="1" applyBorder="1" applyAlignment="1" applyProtection="1">
      <alignment vertical="center"/>
      <protection locked="0"/>
    </xf>
    <xf numFmtId="0" fontId="0" fillId="0" borderId="34"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4" xfId="0" applyBorder="1" applyAlignment="1" applyProtection="1">
      <alignment vertical="top" wrapText="1"/>
      <protection locked="0"/>
    </xf>
    <xf numFmtId="166" fontId="4" fillId="35" borderId="40" xfId="0" applyNumberFormat="1" applyFont="1" applyFill="1" applyBorder="1" applyAlignment="1" applyProtection="1">
      <alignment vertical="center"/>
      <protection locked="0"/>
    </xf>
    <xf numFmtId="166" fontId="4" fillId="0" borderId="42" xfId="0" applyNumberFormat="1" applyFont="1" applyBorder="1" applyAlignment="1" applyProtection="1">
      <alignment vertical="center"/>
      <protection locked="0"/>
    </xf>
    <xf numFmtId="0" fontId="0" fillId="0" borderId="24" xfId="0" applyBorder="1" applyAlignment="1" applyProtection="1">
      <alignment/>
      <protection locked="0"/>
    </xf>
    <xf numFmtId="166" fontId="4" fillId="0" borderId="32" xfId="0" applyNumberFormat="1" applyFont="1" applyBorder="1" applyAlignment="1" applyProtection="1">
      <alignment vertical="center"/>
      <protection locked="0"/>
    </xf>
    <xf numFmtId="166" fontId="5" fillId="38" borderId="18" xfId="45" applyNumberFormat="1" applyFont="1" applyFill="1" applyBorder="1" applyAlignment="1" applyProtection="1">
      <alignment vertical="center"/>
      <protection/>
    </xf>
    <xf numFmtId="0" fontId="2" fillId="0" borderId="0" xfId="0" applyFont="1" applyBorder="1" applyAlignment="1" applyProtection="1">
      <alignment/>
      <protection/>
    </xf>
    <xf numFmtId="0" fontId="2" fillId="0" borderId="0" xfId="0" applyFont="1" applyAlignment="1" applyProtection="1">
      <alignment horizontal="center"/>
      <protection/>
    </xf>
    <xf numFmtId="0" fontId="0" fillId="35" borderId="40" xfId="0" applyFill="1" applyBorder="1" applyAlignment="1">
      <alignment/>
    </xf>
    <xf numFmtId="0" fontId="2" fillId="0" borderId="0" xfId="0" applyFont="1" applyAlignment="1" applyProtection="1">
      <alignment/>
      <protection/>
    </xf>
    <xf numFmtId="0" fontId="15" fillId="0" borderId="0" xfId="0" applyFont="1" applyAlignment="1" applyProtection="1">
      <alignment/>
      <protection/>
    </xf>
    <xf numFmtId="0" fontId="7" fillId="0" borderId="0" xfId="0" applyFont="1" applyAlignment="1" applyProtection="1">
      <alignment/>
      <protection/>
    </xf>
    <xf numFmtId="0" fontId="0" fillId="0" borderId="0" xfId="0" applyBorder="1" applyAlignment="1" applyProtection="1">
      <alignment/>
      <protection/>
    </xf>
    <xf numFmtId="0" fontId="2" fillId="0" borderId="0" xfId="0" applyFont="1" applyBorder="1" applyAlignment="1" applyProtection="1">
      <alignment horizontal="right"/>
      <protection/>
    </xf>
    <xf numFmtId="0" fontId="2" fillId="0" borderId="43" xfId="0" applyFont="1" applyBorder="1" applyAlignment="1" applyProtection="1">
      <alignment horizontal="center" vertical="center" wrapText="1"/>
      <protection/>
    </xf>
    <xf numFmtId="0" fontId="9" fillId="0" borderId="0" xfId="0" applyFont="1" applyAlignment="1" applyProtection="1">
      <alignment/>
      <protection/>
    </xf>
    <xf numFmtId="0" fontId="0" fillId="0" borderId="0" xfId="0" applyAlignment="1" applyProtection="1">
      <alignment vertical="center"/>
      <protection/>
    </xf>
    <xf numFmtId="0" fontId="2" fillId="0" borderId="0" xfId="0" applyFont="1" applyAlignment="1" applyProtection="1">
      <alignment horizontal="left" vertical="center"/>
      <protection/>
    </xf>
    <xf numFmtId="0" fontId="6" fillId="0" borderId="0" xfId="0" applyFont="1" applyAlignment="1" applyProtection="1">
      <alignment vertical="center"/>
      <protection/>
    </xf>
    <xf numFmtId="0" fontId="0" fillId="0" borderId="0" xfId="0" applyFont="1" applyAlignment="1" applyProtection="1">
      <alignment/>
      <protection/>
    </xf>
    <xf numFmtId="0" fontId="0" fillId="35" borderId="15" xfId="0" applyFont="1" applyFill="1" applyBorder="1" applyAlignment="1" applyProtection="1">
      <alignment horizontal="center" vertical="center" wrapText="1"/>
      <protection locked="0"/>
    </xf>
    <xf numFmtId="166" fontId="2" fillId="0" borderId="44" xfId="0" applyNumberFormat="1" applyFont="1" applyFill="1" applyBorder="1" applyAlignment="1" applyProtection="1">
      <alignment horizontal="left" vertical="center"/>
      <protection locked="0"/>
    </xf>
    <xf numFmtId="166" fontId="5" fillId="0" borderId="0" xfId="45" applyNumberFormat="1" applyFont="1" applyFill="1" applyBorder="1" applyAlignment="1" applyProtection="1">
      <alignment vertical="center"/>
      <protection/>
    </xf>
    <xf numFmtId="166" fontId="2" fillId="0" borderId="45" xfId="0" applyNumberFormat="1" applyFont="1" applyFill="1" applyBorder="1" applyAlignment="1">
      <alignment horizontal="right" vertical="center"/>
    </xf>
    <xf numFmtId="166" fontId="5" fillId="35" borderId="18" xfId="45" applyNumberFormat="1" applyFont="1" applyFill="1" applyBorder="1" applyAlignment="1" applyProtection="1">
      <alignment vertical="center"/>
      <protection/>
    </xf>
    <xf numFmtId="166" fontId="5" fillId="35" borderId="18" xfId="45" applyNumberFormat="1" applyFont="1" applyFill="1" applyBorder="1" applyAlignment="1" applyProtection="1">
      <alignment vertical="center"/>
      <protection locked="0"/>
    </xf>
    <xf numFmtId="166" fontId="5" fillId="35" borderId="46" xfId="45" applyNumberFormat="1" applyFont="1" applyFill="1" applyBorder="1" applyAlignment="1" applyProtection="1">
      <alignment vertical="center"/>
      <protection locked="0"/>
    </xf>
    <xf numFmtId="166" fontId="22" fillId="36" borderId="47" xfId="0" applyNumberFormat="1" applyFont="1" applyFill="1" applyBorder="1" applyAlignment="1" applyProtection="1">
      <alignment/>
      <protection/>
    </xf>
    <xf numFmtId="0" fontId="0" fillId="39" borderId="48" xfId="0" applyFill="1" applyBorder="1" applyAlignment="1" applyProtection="1">
      <alignment vertical="top"/>
      <protection locked="0"/>
    </xf>
    <xf numFmtId="166" fontId="19" fillId="36" borderId="23" xfId="0" applyNumberFormat="1" applyFont="1" applyFill="1" applyBorder="1" applyAlignment="1" applyProtection="1">
      <alignment/>
      <protection/>
    </xf>
    <xf numFmtId="0" fontId="0" fillId="37" borderId="0" xfId="0" applyFill="1" applyAlignment="1" applyProtection="1">
      <alignment vertical="top"/>
      <protection/>
    </xf>
    <xf numFmtId="166" fontId="0" fillId="37" borderId="0" xfId="0" applyNumberFormat="1" applyFill="1" applyAlignment="1" applyProtection="1">
      <alignment vertical="top"/>
      <protection/>
    </xf>
    <xf numFmtId="166" fontId="0" fillId="37" borderId="0" xfId="0" applyNumberFormat="1" applyFill="1" applyAlignment="1" applyProtection="1">
      <alignment/>
      <protection/>
    </xf>
    <xf numFmtId="0" fontId="9" fillId="0" borderId="49" xfId="0" applyFont="1" applyBorder="1" applyAlignment="1" applyProtection="1">
      <alignment vertical="center"/>
      <protection/>
    </xf>
    <xf numFmtId="166" fontId="9" fillId="37" borderId="24" xfId="0" applyNumberFormat="1" applyFont="1" applyFill="1" applyBorder="1" applyAlignment="1" applyProtection="1">
      <alignment vertical="center"/>
      <protection/>
    </xf>
    <xf numFmtId="0" fontId="9" fillId="0" borderId="23" xfId="0" applyFont="1" applyBorder="1" applyAlignment="1" applyProtection="1">
      <alignment horizontal="left" vertical="center"/>
      <protection/>
    </xf>
    <xf numFmtId="0" fontId="2" fillId="0" borderId="26" xfId="0" applyFont="1" applyBorder="1" applyAlignment="1" applyProtection="1">
      <alignment horizontal="left" vertical="center"/>
      <protection/>
    </xf>
    <xf numFmtId="166" fontId="9" fillId="37" borderId="38" xfId="0" applyNumberFormat="1" applyFont="1" applyFill="1" applyBorder="1" applyAlignment="1" applyProtection="1">
      <alignment vertical="center"/>
      <protection/>
    </xf>
    <xf numFmtId="166" fontId="9" fillId="37" borderId="33" xfId="0" applyNumberFormat="1" applyFont="1" applyFill="1" applyBorder="1" applyAlignment="1" applyProtection="1">
      <alignment vertical="center"/>
      <protection/>
    </xf>
    <xf numFmtId="0" fontId="2" fillId="0" borderId="22" xfId="0" applyFont="1" applyBorder="1" applyAlignment="1" applyProtection="1">
      <alignment horizontal="left" vertical="center"/>
      <protection/>
    </xf>
    <xf numFmtId="0" fontId="21" fillId="0" borderId="22" xfId="0" applyFont="1" applyBorder="1" applyAlignment="1" applyProtection="1">
      <alignment horizontal="center" vertical="center" wrapText="1"/>
      <protection/>
    </xf>
    <xf numFmtId="166" fontId="9" fillId="37" borderId="49" xfId="0" applyNumberFormat="1" applyFont="1" applyFill="1" applyBorder="1" applyAlignment="1" applyProtection="1">
      <alignment vertical="center"/>
      <protection/>
    </xf>
    <xf numFmtId="166" fontId="9" fillId="37" borderId="11" xfId="0" applyNumberFormat="1" applyFont="1" applyFill="1" applyBorder="1" applyAlignment="1" applyProtection="1">
      <alignment vertical="center"/>
      <protection/>
    </xf>
    <xf numFmtId="0" fontId="9" fillId="0" borderId="41" xfId="0" applyFont="1" applyBorder="1" applyAlignment="1" applyProtection="1">
      <alignment horizontal="left" vertical="center"/>
      <protection/>
    </xf>
    <xf numFmtId="166" fontId="9" fillId="35" borderId="50" xfId="0" applyNumberFormat="1" applyFont="1" applyFill="1" applyBorder="1" applyAlignment="1" applyProtection="1">
      <alignment vertical="center"/>
      <protection locked="0"/>
    </xf>
    <xf numFmtId="166" fontId="9" fillId="35" borderId="51" xfId="0" applyNumberFormat="1" applyFont="1" applyFill="1" applyBorder="1" applyAlignment="1" applyProtection="1">
      <alignment vertical="center"/>
      <protection locked="0"/>
    </xf>
    <xf numFmtId="166" fontId="9" fillId="35" borderId="52" xfId="0" applyNumberFormat="1" applyFont="1" applyFill="1" applyBorder="1" applyAlignment="1" applyProtection="1">
      <alignment vertical="center"/>
      <protection locked="0"/>
    </xf>
    <xf numFmtId="166" fontId="9" fillId="35" borderId="53" xfId="0" applyNumberFormat="1" applyFont="1" applyFill="1" applyBorder="1" applyAlignment="1" applyProtection="1">
      <alignment vertical="center"/>
      <protection locked="0"/>
    </xf>
    <xf numFmtId="166" fontId="4" fillId="35" borderId="32" xfId="0" applyNumberFormat="1" applyFont="1" applyFill="1" applyBorder="1" applyAlignment="1" applyProtection="1">
      <alignment vertical="center"/>
      <protection locked="0"/>
    </xf>
    <xf numFmtId="0" fontId="4" fillId="0" borderId="0" xfId="0" applyFont="1" applyAlignment="1">
      <alignment/>
    </xf>
    <xf numFmtId="0" fontId="2" fillId="0" borderId="13" xfId="0" applyFont="1" applyBorder="1" applyAlignment="1">
      <alignment vertical="center"/>
    </xf>
    <xf numFmtId="0" fontId="7" fillId="33" borderId="13" xfId="0" applyFont="1" applyFill="1" applyBorder="1" applyAlignment="1" applyProtection="1">
      <alignment vertical="top" wrapText="1"/>
      <protection locked="0"/>
    </xf>
    <xf numFmtId="0" fontId="6" fillId="33" borderId="0" xfId="0" applyFont="1" applyFill="1" applyAlignment="1" applyProtection="1">
      <alignment vertical="center"/>
      <protection/>
    </xf>
    <xf numFmtId="0" fontId="2" fillId="0" borderId="0" xfId="0" applyFont="1" applyAlignment="1" applyProtection="1">
      <alignment vertical="center"/>
      <protection/>
    </xf>
    <xf numFmtId="0" fontId="0" fillId="35" borderId="0" xfId="0" applyFill="1" applyBorder="1" applyAlignment="1">
      <alignment/>
    </xf>
    <xf numFmtId="165" fontId="6" fillId="35" borderId="54" xfId="0" applyNumberFormat="1" applyFont="1" applyFill="1" applyBorder="1" applyAlignment="1" applyProtection="1">
      <alignment wrapText="1"/>
      <protection locked="0"/>
    </xf>
    <xf numFmtId="0" fontId="29" fillId="40" borderId="0" xfId="56" applyFont="1" applyFill="1" applyAlignment="1">
      <alignment horizontal="centerContinuous"/>
      <protection/>
    </xf>
    <xf numFmtId="0" fontId="29" fillId="40" borderId="0" xfId="56" applyNumberFormat="1" applyFont="1" applyFill="1" applyAlignment="1">
      <alignment horizontal="centerContinuous"/>
      <protection/>
    </xf>
    <xf numFmtId="0" fontId="30" fillId="0" borderId="0" xfId="56" applyFont="1">
      <alignment/>
      <protection/>
    </xf>
    <xf numFmtId="0" fontId="30" fillId="40" borderId="0" xfId="56" applyFont="1" applyFill="1" applyAlignment="1">
      <alignment horizontal="centerContinuous"/>
      <protection/>
    </xf>
    <xf numFmtId="0" fontId="28" fillId="40" borderId="55" xfId="56" applyFont="1" applyFill="1" applyBorder="1" applyAlignment="1">
      <alignment horizontal="centerContinuous"/>
      <protection/>
    </xf>
    <xf numFmtId="0" fontId="29" fillId="40" borderId="55" xfId="56" applyFont="1" applyFill="1" applyBorder="1" applyAlignment="1">
      <alignment horizontal="centerContinuous"/>
      <protection/>
    </xf>
    <xf numFmtId="0" fontId="29" fillId="40" borderId="55" xfId="56" applyNumberFormat="1" applyFont="1" applyFill="1" applyBorder="1" applyAlignment="1">
      <alignment horizontal="centerContinuous"/>
      <protection/>
    </xf>
    <xf numFmtId="0" fontId="31" fillId="40" borderId="55" xfId="56" applyNumberFormat="1" applyFont="1" applyFill="1" applyBorder="1" applyAlignment="1">
      <alignment horizontal="centerContinuous"/>
      <protection/>
    </xf>
    <xf numFmtId="0" fontId="32" fillId="41" borderId="0" xfId="56" applyFont="1" applyFill="1">
      <alignment/>
      <protection/>
    </xf>
    <xf numFmtId="0" fontId="30" fillId="0" borderId="0" xfId="56" applyFont="1" applyAlignment="1">
      <alignment horizontal="center"/>
      <protection/>
    </xf>
    <xf numFmtId="164" fontId="30" fillId="0" borderId="24" xfId="56" applyNumberFormat="1" applyFont="1" applyBorder="1" applyAlignment="1">
      <alignment horizontal="center"/>
      <protection/>
    </xf>
    <xf numFmtId="0" fontId="30" fillId="0" borderId="12" xfId="56" applyNumberFormat="1" applyFont="1" applyBorder="1" applyAlignment="1">
      <alignment horizontal="centerContinuous"/>
      <protection/>
    </xf>
    <xf numFmtId="0" fontId="30" fillId="0" borderId="34" xfId="56" applyNumberFormat="1" applyFont="1" applyBorder="1" applyAlignment="1">
      <alignment horizontal="centerContinuous"/>
      <protection/>
    </xf>
    <xf numFmtId="14" fontId="32" fillId="0" borderId="24" xfId="56" applyNumberFormat="1" applyFont="1" applyBorder="1" applyAlignment="1">
      <alignment horizontal="center"/>
      <protection/>
    </xf>
    <xf numFmtId="0" fontId="30" fillId="1" borderId="24" xfId="56" applyFont="1" applyFill="1" applyBorder="1">
      <alignment/>
      <protection/>
    </xf>
    <xf numFmtId="0" fontId="33" fillId="0" borderId="24" xfId="56" applyNumberFormat="1" applyFont="1" applyBorder="1" applyAlignment="1">
      <alignment horizontal="center" wrapText="1"/>
      <protection/>
    </xf>
    <xf numFmtId="0" fontId="30" fillId="0" borderId="24" xfId="56" applyNumberFormat="1" applyFont="1" applyBorder="1" applyAlignment="1">
      <alignment horizontal="center"/>
      <protection/>
    </xf>
    <xf numFmtId="0" fontId="30" fillId="0" borderId="55" xfId="56" applyFont="1" applyBorder="1" applyAlignment="1">
      <alignment horizontal="center"/>
      <protection/>
    </xf>
    <xf numFmtId="164" fontId="30" fillId="1" borderId="24" xfId="56" applyNumberFormat="1" applyFont="1" applyFill="1" applyBorder="1" applyAlignment="1">
      <alignment horizontal="center"/>
      <protection/>
    </xf>
    <xf numFmtId="0" fontId="30" fillId="0" borderId="56" xfId="56" applyNumberFormat="1" applyFont="1" applyBorder="1" applyAlignment="1">
      <alignment horizontal="center"/>
      <protection/>
    </xf>
    <xf numFmtId="0" fontId="30" fillId="0" borderId="0" xfId="56" applyFont="1" applyBorder="1" applyAlignment="1">
      <alignment horizontal="center"/>
      <protection/>
    </xf>
    <xf numFmtId="0" fontId="30" fillId="1" borderId="57" xfId="56" applyFont="1" applyFill="1" applyBorder="1">
      <alignment/>
      <protection/>
    </xf>
    <xf numFmtId="164" fontId="30" fillId="1" borderId="55" xfId="56" applyNumberFormat="1" applyFont="1" applyFill="1" applyBorder="1" applyAlignment="1">
      <alignment horizontal="center"/>
      <protection/>
    </xf>
    <xf numFmtId="0" fontId="30" fillId="0" borderId="0" xfId="56" applyNumberFormat="1" applyFont="1" applyBorder="1" applyAlignment="1">
      <alignment horizontal="center"/>
      <protection/>
    </xf>
    <xf numFmtId="0" fontId="30" fillId="1" borderId="55" xfId="56" applyFont="1" applyFill="1" applyBorder="1">
      <alignment/>
      <protection/>
    </xf>
    <xf numFmtId="0" fontId="30" fillId="1" borderId="55" xfId="56" applyNumberFormat="1" applyFont="1" applyFill="1" applyBorder="1">
      <alignment/>
      <protection/>
    </xf>
    <xf numFmtId="0" fontId="30" fillId="1" borderId="0" xfId="56" applyNumberFormat="1" applyFont="1" applyFill="1" applyBorder="1">
      <alignment/>
      <protection/>
    </xf>
    <xf numFmtId="0" fontId="32" fillId="0" borderId="0" xfId="56" applyFont="1">
      <alignment/>
      <protection/>
    </xf>
    <xf numFmtId="0" fontId="30" fillId="1" borderId="24" xfId="56" applyFont="1" applyFill="1" applyBorder="1" applyAlignment="1">
      <alignment horizontal="center"/>
      <protection/>
    </xf>
    <xf numFmtId="3" fontId="32" fillId="0" borderId="24" xfId="44" applyNumberFormat="1" applyFont="1" applyBorder="1" applyAlignment="1">
      <alignment/>
    </xf>
    <xf numFmtId="3" fontId="30" fillId="0" borderId="53" xfId="44" applyNumberFormat="1" applyFont="1" applyBorder="1" applyAlignment="1">
      <alignment/>
    </xf>
    <xf numFmtId="0" fontId="30" fillId="41" borderId="0" xfId="56" applyFont="1" applyFill="1" applyAlignment="1">
      <alignment horizontal="center"/>
      <protection/>
    </xf>
    <xf numFmtId="0" fontId="30" fillId="0" borderId="0" xfId="56" applyNumberFormat="1" applyFont="1">
      <alignment/>
      <protection/>
    </xf>
    <xf numFmtId="0" fontId="30" fillId="1" borderId="0" xfId="56" applyFont="1" applyFill="1" applyBorder="1" applyAlignment="1">
      <alignment horizontal="center"/>
      <protection/>
    </xf>
    <xf numFmtId="3" fontId="30" fillId="0" borderId="58" xfId="44" applyNumberFormat="1" applyFont="1" applyBorder="1" applyAlignment="1">
      <alignment/>
    </xf>
    <xf numFmtId="0" fontId="30" fillId="41" borderId="0" xfId="56" applyFont="1" applyFill="1" applyBorder="1" applyAlignment="1">
      <alignment horizontal="center"/>
      <protection/>
    </xf>
    <xf numFmtId="0" fontId="30" fillId="0" borderId="0" xfId="56" applyNumberFormat="1" applyFont="1" applyBorder="1">
      <alignment/>
      <protection/>
    </xf>
    <xf numFmtId="0" fontId="32" fillId="0" borderId="0" xfId="56" applyFont="1" applyBorder="1">
      <alignment/>
      <protection/>
    </xf>
    <xf numFmtId="3" fontId="32" fillId="0" borderId="11" xfId="44" applyNumberFormat="1" applyFont="1" applyBorder="1" applyAlignment="1">
      <alignment/>
    </xf>
    <xf numFmtId="0" fontId="30" fillId="0" borderId="0" xfId="56" applyFont="1" applyBorder="1">
      <alignment/>
      <protection/>
    </xf>
    <xf numFmtId="0" fontId="30" fillId="1" borderId="57" xfId="56" applyFont="1" applyFill="1" applyBorder="1" applyAlignment="1">
      <alignment horizontal="left"/>
      <protection/>
    </xf>
    <xf numFmtId="0" fontId="30" fillId="1" borderId="0" xfId="56" applyFont="1" applyFill="1" applyBorder="1">
      <alignment/>
      <protection/>
    </xf>
    <xf numFmtId="14" fontId="30" fillId="0" borderId="0" xfId="56" applyNumberFormat="1" applyFont="1" applyBorder="1" applyAlignment="1">
      <alignment horizontal="center"/>
      <protection/>
    </xf>
    <xf numFmtId="0" fontId="29" fillId="0" borderId="0" xfId="56" applyAlignment="1">
      <alignment horizontal="center"/>
      <protection/>
    </xf>
    <xf numFmtId="0" fontId="29" fillId="0" borderId="0" xfId="56">
      <alignment/>
      <protection/>
    </xf>
    <xf numFmtId="0" fontId="29" fillId="0" borderId="0" xfId="56" applyFont="1">
      <alignment/>
      <protection/>
    </xf>
    <xf numFmtId="0" fontId="29" fillId="0" borderId="0" xfId="56" applyNumberFormat="1">
      <alignment/>
      <protection/>
    </xf>
    <xf numFmtId="0" fontId="29" fillId="1" borderId="57" xfId="56" applyFill="1" applyBorder="1">
      <alignment/>
      <protection/>
    </xf>
    <xf numFmtId="3" fontId="32" fillId="1" borderId="24" xfId="44" applyNumberFormat="1" applyFont="1" applyFill="1" applyBorder="1" applyAlignment="1">
      <alignment/>
    </xf>
    <xf numFmtId="3" fontId="30" fillId="1" borderId="58" xfId="44" applyNumberFormat="1" applyFont="1" applyFill="1" applyBorder="1" applyAlignment="1">
      <alignment/>
    </xf>
    <xf numFmtId="0" fontId="30" fillId="1" borderId="0" xfId="56" applyNumberFormat="1" applyFont="1" applyFill="1">
      <alignment/>
      <protection/>
    </xf>
    <xf numFmtId="0" fontId="34" fillId="0" borderId="0" xfId="56" applyFont="1">
      <alignment/>
      <protection/>
    </xf>
    <xf numFmtId="166" fontId="2" fillId="35" borderId="45" xfId="0" applyNumberFormat="1" applyFont="1" applyFill="1" applyBorder="1" applyAlignment="1">
      <alignment horizontal="right"/>
    </xf>
    <xf numFmtId="0" fontId="0" fillId="0" borderId="14" xfId="0" applyBorder="1" applyAlignment="1">
      <alignment horizontal="left" vertical="center"/>
    </xf>
    <xf numFmtId="0" fontId="2" fillId="0" borderId="16" xfId="0" applyFont="1" applyBorder="1" applyAlignment="1" applyProtection="1">
      <alignment horizontal="left" vertical="center"/>
      <protection locked="0"/>
    </xf>
    <xf numFmtId="0" fontId="0" fillId="0" borderId="59" xfId="0" applyBorder="1" applyAlignment="1">
      <alignment horizontal="left" vertical="center"/>
    </xf>
    <xf numFmtId="166" fontId="4" fillId="0" borderId="0" xfId="0" applyNumberFormat="1" applyFont="1" applyFill="1" applyBorder="1" applyAlignment="1" applyProtection="1">
      <alignment vertical="center"/>
      <protection locked="0"/>
    </xf>
    <xf numFmtId="0" fontId="17" fillId="0" borderId="13" xfId="0" applyFont="1" applyBorder="1" applyAlignment="1" applyProtection="1">
      <alignment vertical="center"/>
      <protection locked="0"/>
    </xf>
    <xf numFmtId="166" fontId="4" fillId="0" borderId="22" xfId="0" applyNumberFormat="1" applyFont="1" applyFill="1" applyBorder="1" applyAlignment="1" applyProtection="1">
      <alignment vertical="center"/>
      <protection locked="0"/>
    </xf>
    <xf numFmtId="166" fontId="4" fillId="0" borderId="24" xfId="0" applyNumberFormat="1" applyFont="1" applyFill="1" applyBorder="1" applyAlignment="1" applyProtection="1">
      <alignment vertical="center"/>
      <protection locked="0"/>
    </xf>
    <xf numFmtId="0" fontId="6" fillId="0" borderId="0" xfId="0" applyFont="1" applyAlignment="1" applyProtection="1">
      <alignment horizontal="left" vertical="center"/>
      <protection/>
    </xf>
    <xf numFmtId="0" fontId="0" fillId="0" borderId="13" xfId="0" applyBorder="1" applyAlignment="1">
      <alignment horizontal="left" vertical="center"/>
    </xf>
    <xf numFmtId="0" fontId="9" fillId="0" borderId="0" xfId="0" applyFont="1" applyAlignment="1">
      <alignment/>
    </xf>
    <xf numFmtId="0" fontId="7" fillId="0" borderId="60" xfId="0" applyFont="1" applyBorder="1" applyAlignment="1" applyProtection="1">
      <alignment horizontal="left" vertical="center"/>
      <protection locked="0"/>
    </xf>
    <xf numFmtId="0" fontId="2" fillId="0" borderId="0" xfId="0" applyFont="1" applyAlignment="1">
      <alignment/>
    </xf>
    <xf numFmtId="166" fontId="5" fillId="35" borderId="61" xfId="45" applyNumberFormat="1" applyFont="1" applyFill="1" applyBorder="1" applyAlignment="1" applyProtection="1">
      <alignment vertical="center"/>
      <protection/>
    </xf>
    <xf numFmtId="166" fontId="5" fillId="35" borderId="32" xfId="45" applyNumberFormat="1" applyFont="1" applyFill="1" applyBorder="1" applyAlignment="1" applyProtection="1">
      <alignment vertical="center"/>
      <protection/>
    </xf>
    <xf numFmtId="166" fontId="5" fillId="35" borderId="32" xfId="45" applyNumberFormat="1" applyFont="1" applyFill="1" applyBorder="1" applyAlignment="1" applyProtection="1">
      <alignment vertical="center"/>
      <protection/>
    </xf>
    <xf numFmtId="166" fontId="2" fillId="0" borderId="62" xfId="0" applyNumberFormat="1" applyFont="1" applyFill="1" applyBorder="1" applyAlignment="1">
      <alignment horizontal="right" vertical="center"/>
    </xf>
    <xf numFmtId="166" fontId="2" fillId="0" borderId="32" xfId="0" applyNumberFormat="1" applyFont="1" applyFill="1" applyBorder="1" applyAlignment="1">
      <alignment horizontal="right" vertical="center"/>
    </xf>
    <xf numFmtId="0" fontId="6"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35" borderId="55" xfId="0" applyFont="1" applyFill="1" applyBorder="1" applyAlignment="1" applyProtection="1">
      <alignment vertical="center"/>
      <protection/>
    </xf>
    <xf numFmtId="0" fontId="2" fillId="35" borderId="40" xfId="0" applyFont="1" applyFill="1" applyBorder="1" applyAlignment="1" applyProtection="1">
      <alignment vertical="center"/>
      <protection/>
    </xf>
    <xf numFmtId="0" fontId="4" fillId="35" borderId="55" xfId="0" applyFont="1" applyFill="1" applyBorder="1" applyAlignment="1">
      <alignment/>
    </xf>
    <xf numFmtId="0" fontId="4" fillId="35" borderId="40" xfId="0" applyFont="1" applyFill="1" applyBorder="1" applyAlignment="1">
      <alignment/>
    </xf>
    <xf numFmtId="0" fontId="2" fillId="0" borderId="24" xfId="0" applyFont="1" applyBorder="1" applyAlignment="1" applyProtection="1">
      <alignment horizontal="left" vertical="top" wrapText="1"/>
      <protection locked="0"/>
    </xf>
    <xf numFmtId="166" fontId="4" fillId="35" borderId="16" xfId="0" applyNumberFormat="1" applyFont="1" applyFill="1" applyBorder="1" applyAlignment="1" applyProtection="1">
      <alignment vertical="center"/>
      <protection locked="0"/>
    </xf>
    <xf numFmtId="166" fontId="4" fillId="35" borderId="59" xfId="0" applyNumberFormat="1" applyFont="1" applyFill="1" applyBorder="1" applyAlignment="1" applyProtection="1">
      <alignment vertical="center"/>
      <protection locked="0"/>
    </xf>
    <xf numFmtId="166" fontId="4" fillId="36" borderId="38" xfId="0" applyNumberFormat="1" applyFont="1" applyFill="1" applyBorder="1" applyAlignment="1" applyProtection="1">
      <alignment vertical="center"/>
      <protection locked="0"/>
    </xf>
    <xf numFmtId="166" fontId="4" fillId="36" borderId="33" xfId="0" applyNumberFormat="1" applyFont="1" applyFill="1" applyBorder="1" applyAlignment="1" applyProtection="1">
      <alignment vertical="center"/>
      <protection locked="0"/>
    </xf>
    <xf numFmtId="0" fontId="30" fillId="0" borderId="24" xfId="56" applyNumberFormat="1" applyFont="1" applyBorder="1" applyAlignment="1">
      <alignment wrapText="1"/>
      <protection/>
    </xf>
    <xf numFmtId="166" fontId="2" fillId="0" borderId="14" xfId="0" applyNumberFormat="1" applyFont="1" applyFill="1" applyBorder="1" applyAlignment="1">
      <alignment horizontal="right" vertical="center"/>
    </xf>
    <xf numFmtId="166" fontId="4" fillId="42" borderId="24" xfId="0" applyNumberFormat="1" applyFont="1" applyFill="1" applyBorder="1" applyAlignment="1">
      <alignment/>
    </xf>
    <xf numFmtId="0" fontId="0" fillId="42" borderId="24" xfId="0" applyFill="1" applyBorder="1" applyAlignment="1">
      <alignment/>
    </xf>
    <xf numFmtId="0" fontId="2" fillId="0" borderId="0" xfId="0" applyFont="1" applyAlignment="1">
      <alignment/>
    </xf>
    <xf numFmtId="0" fontId="2" fillId="0" borderId="35" xfId="0" applyFont="1" applyBorder="1" applyAlignment="1" applyProtection="1">
      <alignment horizontal="left" vertical="center"/>
      <protection/>
    </xf>
    <xf numFmtId="0" fontId="2" fillId="0" borderId="24" xfId="0" applyFont="1" applyBorder="1" applyAlignment="1" applyProtection="1">
      <alignment horizontal="left" vertical="center"/>
      <protection/>
    </xf>
    <xf numFmtId="0" fontId="2" fillId="0" borderId="0" xfId="0" applyFont="1" applyAlignment="1" applyProtection="1">
      <alignment horizontal="right"/>
      <protection locked="0"/>
    </xf>
    <xf numFmtId="0" fontId="2" fillId="0" borderId="0" xfId="0" applyFont="1" applyAlignment="1">
      <alignment horizontal="center"/>
    </xf>
    <xf numFmtId="0" fontId="0" fillId="0" borderId="45" xfId="0" applyBorder="1" applyAlignment="1">
      <alignment/>
    </xf>
    <xf numFmtId="0" fontId="0" fillId="0" borderId="0" xfId="0" applyBorder="1" applyAlignment="1">
      <alignment/>
    </xf>
    <xf numFmtId="0" fontId="9" fillId="0" borderId="0" xfId="0" applyFont="1" applyBorder="1" applyAlignment="1">
      <alignment horizontal="left" vertical="center"/>
    </xf>
    <xf numFmtId="0" fontId="17" fillId="0" borderId="0" xfId="0" applyFont="1" applyBorder="1" applyAlignment="1">
      <alignment horizontal="left" vertical="center"/>
    </xf>
    <xf numFmtId="0" fontId="2" fillId="35" borderId="39" xfId="0" applyFont="1" applyFill="1" applyBorder="1" applyAlignment="1" applyProtection="1">
      <alignment horizontal="left" vertical="center"/>
      <protection locked="0"/>
    </xf>
    <xf numFmtId="0" fontId="0" fillId="42" borderId="33" xfId="0" applyFill="1" applyBorder="1" applyAlignment="1">
      <alignment/>
    </xf>
    <xf numFmtId="166" fontId="4" fillId="42" borderId="33" xfId="0" applyNumberFormat="1" applyFont="1" applyFill="1" applyBorder="1" applyAlignment="1">
      <alignment/>
    </xf>
    <xf numFmtId="0" fontId="2" fillId="35" borderId="24" xfId="0" applyFont="1" applyFill="1" applyBorder="1" applyAlignment="1" applyProtection="1">
      <alignment horizontal="left" vertical="center"/>
      <protection locked="0"/>
    </xf>
    <xf numFmtId="0" fontId="0" fillId="0" borderId="24" xfId="0" applyBorder="1" applyAlignment="1" applyProtection="1">
      <alignment horizontal="center" vertical="center"/>
      <protection/>
    </xf>
    <xf numFmtId="7" fontId="6" fillId="35" borderId="55" xfId="45" applyNumberFormat="1" applyFont="1" applyFill="1" applyBorder="1" applyAlignment="1" applyProtection="1">
      <alignment horizontal="center" vertical="center"/>
      <protection locked="0"/>
    </xf>
    <xf numFmtId="7" fontId="6" fillId="35" borderId="55" xfId="45" applyNumberFormat="1" applyFont="1" applyFill="1" applyBorder="1" applyAlignment="1" applyProtection="1">
      <alignment vertical="center"/>
      <protection/>
    </xf>
    <xf numFmtId="0" fontId="0" fillId="0" borderId="63" xfId="0" applyBorder="1" applyAlignment="1" applyProtection="1">
      <alignment horizontal="center" vertical="center"/>
      <protection locked="0"/>
    </xf>
    <xf numFmtId="166" fontId="5" fillId="38" borderId="45" xfId="45" applyNumberFormat="1" applyFont="1" applyFill="1" applyBorder="1" applyAlignment="1" applyProtection="1">
      <alignment vertical="center"/>
      <protection/>
    </xf>
    <xf numFmtId="165" fontId="0" fillId="43" borderId="45" xfId="0" applyNumberFormat="1" applyFill="1" applyBorder="1" applyAlignment="1" applyProtection="1">
      <alignment/>
      <protection locked="0"/>
    </xf>
    <xf numFmtId="0" fontId="0" fillId="0" borderId="0" xfId="0" applyBorder="1" applyAlignment="1" applyProtection="1">
      <alignment horizontal="center" vertical="center"/>
      <protection locked="0"/>
    </xf>
    <xf numFmtId="0" fontId="0" fillId="0" borderId="64" xfId="0" applyBorder="1" applyAlignment="1" applyProtection="1">
      <alignment horizontal="center" vertical="center"/>
      <protection/>
    </xf>
    <xf numFmtId="0" fontId="0" fillId="37" borderId="65" xfId="0" applyFill="1" applyBorder="1" applyAlignment="1" applyProtection="1">
      <alignment vertical="top"/>
      <protection/>
    </xf>
    <xf numFmtId="0" fontId="0" fillId="37" borderId="65" xfId="0" applyFill="1" applyBorder="1" applyAlignment="1" applyProtection="1">
      <alignment horizontal="center" vertical="center"/>
      <protection/>
    </xf>
    <xf numFmtId="0" fontId="0" fillId="0" borderId="24" xfId="0" applyBorder="1" applyAlignment="1" applyProtection="1">
      <alignment vertical="center"/>
      <protection/>
    </xf>
    <xf numFmtId="0" fontId="17" fillId="0" borderId="25" xfId="0" applyFont="1" applyBorder="1" applyAlignment="1" applyProtection="1">
      <alignment horizontal="left" vertical="center"/>
      <protection/>
    </xf>
    <xf numFmtId="0" fontId="0" fillId="0" borderId="66" xfId="0" applyBorder="1" applyAlignment="1" applyProtection="1">
      <alignment/>
      <protection locked="0"/>
    </xf>
    <xf numFmtId="166" fontId="8" fillId="37" borderId="32" xfId="0" applyNumberFormat="1" applyFont="1" applyFill="1" applyBorder="1" applyAlignment="1" applyProtection="1">
      <alignment horizontal="center" wrapText="1"/>
      <protection locked="0"/>
    </xf>
    <xf numFmtId="166" fontId="3" fillId="37" borderId="32" xfId="0" applyNumberFormat="1" applyFont="1" applyFill="1" applyBorder="1" applyAlignment="1" applyProtection="1">
      <alignment horizontal="center" wrapText="1"/>
      <protection locked="0"/>
    </xf>
    <xf numFmtId="166" fontId="4" fillId="37" borderId="32" xfId="0" applyNumberFormat="1" applyFont="1" applyFill="1" applyBorder="1" applyAlignment="1" applyProtection="1">
      <alignment vertical="center"/>
      <protection locked="0"/>
    </xf>
    <xf numFmtId="0" fontId="0" fillId="35" borderId="32" xfId="0" applyFill="1" applyBorder="1" applyAlignment="1">
      <alignment/>
    </xf>
    <xf numFmtId="166" fontId="4" fillId="34" borderId="46" xfId="0" applyNumberFormat="1" applyFont="1" applyFill="1" applyBorder="1" applyAlignment="1" applyProtection="1">
      <alignment vertical="center"/>
      <protection locked="0"/>
    </xf>
    <xf numFmtId="0" fontId="0" fillId="0" borderId="13"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37" xfId="0" applyBorder="1" applyAlignment="1" applyProtection="1">
      <alignment vertical="top" wrapText="1"/>
      <protection locked="0"/>
    </xf>
    <xf numFmtId="0" fontId="17" fillId="0" borderId="67" xfId="0" applyFont="1" applyBorder="1" applyAlignment="1" applyProtection="1">
      <alignment horizontal="left" vertical="center"/>
      <protection/>
    </xf>
    <xf numFmtId="0" fontId="9" fillId="0" borderId="0" xfId="0" applyFont="1" applyBorder="1" applyAlignment="1" applyProtection="1">
      <alignment vertical="center" wrapText="1"/>
      <protection/>
    </xf>
    <xf numFmtId="0" fontId="17" fillId="0" borderId="0" xfId="0" applyFont="1" applyFill="1" applyBorder="1" applyAlignment="1" applyProtection="1">
      <alignment vertical="center"/>
      <protection locked="0"/>
    </xf>
    <xf numFmtId="0" fontId="0" fillId="0" borderId="34" xfId="0" applyBorder="1" applyAlignment="1">
      <alignment/>
    </xf>
    <xf numFmtId="0" fontId="2" fillId="44" borderId="0" xfId="0" applyFont="1" applyFill="1" applyBorder="1" applyAlignment="1" applyProtection="1">
      <alignment/>
      <protection locked="0"/>
    </xf>
    <xf numFmtId="0" fontId="9" fillId="0" borderId="0" xfId="0" applyFont="1" applyBorder="1" applyAlignment="1">
      <alignment vertical="top" wrapText="1"/>
    </xf>
    <xf numFmtId="0" fontId="2" fillId="0" borderId="0" xfId="0" applyFont="1" applyAlignment="1">
      <alignment vertical="top"/>
    </xf>
    <xf numFmtId="0" fontId="0" fillId="0" borderId="44" xfId="0" applyBorder="1" applyAlignment="1">
      <alignment/>
    </xf>
    <xf numFmtId="166" fontId="4" fillId="37"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20" fillId="0" borderId="60" xfId="0" applyFont="1" applyBorder="1" applyAlignment="1" applyProtection="1">
      <alignment horizontal="center" vertical="center" wrapText="1"/>
      <protection/>
    </xf>
    <xf numFmtId="0" fontId="20" fillId="0" borderId="24" xfId="0" applyFont="1" applyBorder="1" applyAlignment="1" applyProtection="1">
      <alignment horizontal="center" vertical="center" wrapText="1"/>
      <protection/>
    </xf>
    <xf numFmtId="0" fontId="17" fillId="0" borderId="24" xfId="0" applyFont="1" applyBorder="1" applyAlignment="1" applyProtection="1">
      <alignment horizontal="center" vertical="center" wrapText="1"/>
      <protection/>
    </xf>
    <xf numFmtId="0" fontId="26" fillId="0" borderId="24" xfId="0" applyFont="1" applyBorder="1" applyAlignment="1" applyProtection="1">
      <alignment horizontal="center" vertical="center" wrapText="1"/>
      <protection/>
    </xf>
    <xf numFmtId="0" fontId="26" fillId="0" borderId="24" xfId="0" applyFont="1" applyBorder="1" applyAlignment="1" applyProtection="1">
      <alignment horizontal="center" vertical="center"/>
      <protection/>
    </xf>
    <xf numFmtId="0" fontId="17" fillId="0" borderId="24"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17" fillId="0" borderId="25" xfId="0" applyFont="1" applyBorder="1" applyAlignment="1" applyProtection="1">
      <alignment horizontal="center" vertical="center"/>
      <protection/>
    </xf>
    <xf numFmtId="0" fontId="20" fillId="0" borderId="0" xfId="0" applyFont="1" applyBorder="1" applyAlignment="1" applyProtection="1">
      <alignment horizontal="center" vertical="center" wrapText="1"/>
      <protection/>
    </xf>
    <xf numFmtId="0" fontId="17" fillId="0" borderId="0" xfId="0" applyFont="1" applyBorder="1" applyAlignment="1" applyProtection="1">
      <alignment horizontal="center" vertical="center" wrapText="1"/>
      <protection/>
    </xf>
    <xf numFmtId="0" fontId="26" fillId="0" borderId="0" xfId="0" applyFont="1" applyBorder="1" applyAlignment="1" applyProtection="1">
      <alignment horizontal="center" vertical="center"/>
      <protection/>
    </xf>
    <xf numFmtId="0" fontId="0" fillId="0" borderId="68" xfId="0" applyBorder="1" applyAlignment="1" applyProtection="1">
      <alignment horizontal="left" vertical="center"/>
      <protection/>
    </xf>
    <xf numFmtId="0" fontId="7" fillId="0" borderId="0" xfId="0" applyFont="1" applyBorder="1" applyAlignment="1" applyProtection="1">
      <alignment horizontal="left" vertical="center" wrapText="1"/>
      <protection/>
    </xf>
    <xf numFmtId="0" fontId="1" fillId="0" borderId="24" xfId="0" applyFont="1" applyBorder="1" applyAlignment="1" applyProtection="1">
      <alignment horizontal="left" vertical="center" wrapText="1"/>
      <protection/>
    </xf>
    <xf numFmtId="0" fontId="18" fillId="0" borderId="60" xfId="0" applyFont="1" applyBorder="1" applyAlignment="1" applyProtection="1">
      <alignment horizontal="left" vertical="center"/>
      <protection/>
    </xf>
    <xf numFmtId="0" fontId="4" fillId="0" borderId="0" xfId="0" applyFont="1" applyAlignment="1" applyProtection="1">
      <alignment/>
      <protection/>
    </xf>
    <xf numFmtId="0" fontId="0" fillId="0" borderId="19" xfId="0" applyBorder="1" applyAlignment="1" applyProtection="1">
      <alignment horizontal="center" vertical="center"/>
      <protection/>
    </xf>
    <xf numFmtId="0" fontId="0" fillId="0" borderId="32" xfId="0" applyBorder="1" applyAlignment="1" applyProtection="1">
      <alignment horizontal="center" vertical="center"/>
      <protection/>
    </xf>
    <xf numFmtId="166" fontId="3" fillId="45" borderId="46" xfId="0" applyNumberFormat="1" applyFont="1" applyFill="1" applyBorder="1" applyAlignment="1" applyProtection="1">
      <alignment horizontal="center" wrapText="1"/>
      <protection/>
    </xf>
    <xf numFmtId="166" fontId="3" fillId="45" borderId="69" xfId="0" applyNumberFormat="1" applyFont="1" applyFill="1" applyBorder="1" applyAlignment="1" applyProtection="1">
      <alignment horizontal="center" wrapText="1"/>
      <protection/>
    </xf>
    <xf numFmtId="0" fontId="17" fillId="0" borderId="23" xfId="0" applyFont="1" applyBorder="1" applyAlignment="1" applyProtection="1">
      <alignment vertical="center"/>
      <protection/>
    </xf>
    <xf numFmtId="0" fontId="2" fillId="0" borderId="27" xfId="0" applyFont="1" applyBorder="1" applyAlignment="1" applyProtection="1">
      <alignment horizontal="left" vertical="center"/>
      <protection/>
    </xf>
    <xf numFmtId="0" fontId="2" fillId="0" borderId="16" xfId="0" applyFont="1" applyBorder="1" applyAlignment="1" applyProtection="1">
      <alignment horizontal="left" vertical="center"/>
      <protection/>
    </xf>
    <xf numFmtId="0" fontId="0" fillId="0" borderId="41" xfId="0" applyBorder="1" applyAlignment="1" applyProtection="1">
      <alignment horizontal="left" vertical="center"/>
      <protection/>
    </xf>
    <xf numFmtId="0" fontId="17" fillId="0" borderId="0" xfId="0" applyFont="1" applyBorder="1" applyAlignment="1" applyProtection="1">
      <alignment vertical="center"/>
      <protection/>
    </xf>
    <xf numFmtId="0" fontId="17" fillId="33" borderId="14" xfId="0" applyFont="1" applyFill="1" applyBorder="1" applyAlignment="1" applyProtection="1">
      <alignment vertical="center"/>
      <protection/>
    </xf>
    <xf numFmtId="0" fontId="17" fillId="0" borderId="0" xfId="0" applyFont="1" applyAlignment="1" applyProtection="1">
      <alignment vertical="center"/>
      <protection/>
    </xf>
    <xf numFmtId="0" fontId="0" fillId="37" borderId="70" xfId="0" applyFill="1" applyBorder="1" applyAlignment="1" applyProtection="1">
      <alignment horizontal="center" vertical="center"/>
      <protection/>
    </xf>
    <xf numFmtId="166" fontId="3" fillId="37" borderId="46" xfId="0" applyNumberFormat="1" applyFont="1" applyFill="1" applyBorder="1" applyAlignment="1" applyProtection="1">
      <alignment horizontal="center" wrapText="1"/>
      <protection/>
    </xf>
    <xf numFmtId="166" fontId="3" fillId="37" borderId="69" xfId="0" applyNumberFormat="1" applyFont="1" applyFill="1" applyBorder="1" applyAlignment="1" applyProtection="1">
      <alignment horizontal="center" wrapText="1"/>
      <protection/>
    </xf>
    <xf numFmtId="166" fontId="4" fillId="37" borderId="37" xfId="0" applyNumberFormat="1" applyFont="1" applyFill="1" applyBorder="1" applyAlignment="1" applyProtection="1">
      <alignment vertical="center"/>
      <protection/>
    </xf>
    <xf numFmtId="166" fontId="4" fillId="37" borderId="24" xfId="0" applyNumberFormat="1" applyFont="1" applyFill="1" applyBorder="1" applyAlignment="1" applyProtection="1">
      <alignment vertical="center"/>
      <protection/>
    </xf>
    <xf numFmtId="166" fontId="4" fillId="37" borderId="38" xfId="0" applyNumberFormat="1" applyFont="1" applyFill="1" applyBorder="1" applyAlignment="1" applyProtection="1">
      <alignment vertical="center"/>
      <protection/>
    </xf>
    <xf numFmtId="166" fontId="4" fillId="37" borderId="33" xfId="0" applyNumberFormat="1" applyFont="1" applyFill="1" applyBorder="1" applyAlignment="1" applyProtection="1">
      <alignment vertical="center"/>
      <protection/>
    </xf>
    <xf numFmtId="0" fontId="17" fillId="0" borderId="24" xfId="0" applyFont="1" applyBorder="1" applyAlignment="1" applyProtection="1">
      <alignment horizontal="center"/>
      <protection/>
    </xf>
    <xf numFmtId="0" fontId="2" fillId="0" borderId="13" xfId="0" applyFont="1" applyFill="1" applyBorder="1" applyAlignment="1" applyProtection="1">
      <alignment horizontal="left" vertical="top"/>
      <protection/>
    </xf>
    <xf numFmtId="0" fontId="2" fillId="0" borderId="37" xfId="0" applyFont="1" applyBorder="1" applyAlignment="1" applyProtection="1">
      <alignment horizontal="left" vertical="center"/>
      <protection/>
    </xf>
    <xf numFmtId="0" fontId="2" fillId="0" borderId="37"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wrapText="1"/>
      <protection/>
    </xf>
    <xf numFmtId="0" fontId="2" fillId="0" borderId="38" xfId="0" applyFont="1" applyBorder="1" applyAlignment="1" applyProtection="1">
      <alignment horizontal="left" vertical="top" wrapText="1"/>
      <protection/>
    </xf>
    <xf numFmtId="0" fontId="0" fillId="0" borderId="37" xfId="0" applyBorder="1" applyAlignment="1" applyProtection="1">
      <alignment/>
      <protection/>
    </xf>
    <xf numFmtId="0" fontId="17" fillId="0" borderId="0" xfId="0" applyFont="1" applyBorder="1" applyAlignment="1" applyProtection="1">
      <alignment horizontal="center"/>
      <protection/>
    </xf>
    <xf numFmtId="0" fontId="0" fillId="37" borderId="71" xfId="0" applyFill="1" applyBorder="1" applyAlignment="1" applyProtection="1">
      <alignment horizontal="center" vertical="center"/>
      <protection/>
    </xf>
    <xf numFmtId="165" fontId="8" fillId="37" borderId="32" xfId="0" applyNumberFormat="1" applyFont="1" applyFill="1" applyBorder="1" applyAlignment="1" applyProtection="1">
      <alignment horizontal="center" wrapText="1"/>
      <protection/>
    </xf>
    <xf numFmtId="165" fontId="8" fillId="37" borderId="69" xfId="0" applyNumberFormat="1" applyFont="1" applyFill="1" applyBorder="1" applyAlignment="1" applyProtection="1">
      <alignment horizontal="center" wrapText="1"/>
      <protection/>
    </xf>
    <xf numFmtId="165" fontId="3" fillId="37" borderId="69" xfId="0" applyNumberFormat="1" applyFont="1" applyFill="1" applyBorder="1" applyAlignment="1" applyProtection="1">
      <alignment horizontal="center" wrapText="1"/>
      <protection/>
    </xf>
    <xf numFmtId="0" fontId="2" fillId="0" borderId="24" xfId="0" applyFont="1" applyBorder="1" applyAlignment="1" applyProtection="1">
      <alignment horizontal="center" vertical="center"/>
      <protection/>
    </xf>
    <xf numFmtId="0" fontId="2" fillId="0" borderId="72" xfId="0" applyFont="1" applyBorder="1" applyAlignment="1" applyProtection="1">
      <alignment vertical="center"/>
      <protection/>
    </xf>
    <xf numFmtId="0" fontId="2" fillId="0" borderId="42"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24" xfId="0" applyFont="1" applyBorder="1" applyAlignment="1" applyProtection="1">
      <alignment vertical="center"/>
      <protection/>
    </xf>
    <xf numFmtId="0" fontId="6" fillId="0" borderId="24"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2" fillId="0" borderId="24" xfId="0" applyFont="1" applyBorder="1" applyAlignment="1" applyProtection="1">
      <alignment vertical="center" wrapText="1"/>
      <protection/>
    </xf>
    <xf numFmtId="0" fontId="2" fillId="0" borderId="73" xfId="0" applyFont="1" applyBorder="1" applyAlignment="1" applyProtection="1">
      <alignment vertical="center" wrapText="1"/>
      <protection/>
    </xf>
    <xf numFmtId="0" fontId="0" fillId="0" borderId="74" xfId="0" applyBorder="1" applyAlignment="1" applyProtection="1">
      <alignment horizontal="center" vertical="center"/>
      <protection/>
    </xf>
    <xf numFmtId="165" fontId="6" fillId="0" borderId="32" xfId="0" applyNumberFormat="1" applyFont="1" applyBorder="1" applyAlignment="1" applyProtection="1">
      <alignment wrapText="1"/>
      <protection/>
    </xf>
    <xf numFmtId="0" fontId="19" fillId="0" borderId="34" xfId="0" applyFont="1" applyBorder="1" applyAlignment="1" applyProtection="1">
      <alignment horizontal="center"/>
      <protection/>
    </xf>
    <xf numFmtId="0" fontId="0" fillId="0" borderId="0" xfId="0" applyAlignment="1" applyProtection="1">
      <alignment/>
      <protection/>
    </xf>
    <xf numFmtId="0" fontId="17" fillId="0" borderId="55" xfId="0" applyFont="1" applyBorder="1" applyAlignment="1" applyProtection="1">
      <alignment horizontal="center"/>
      <protection/>
    </xf>
    <xf numFmtId="0" fontId="2" fillId="0" borderId="24" xfId="0" applyFont="1" applyBorder="1" applyAlignment="1" applyProtection="1">
      <alignment/>
      <protection/>
    </xf>
    <xf numFmtId="0" fontId="0" fillId="0" borderId="24" xfId="0" applyBorder="1" applyAlignment="1" applyProtection="1">
      <alignment/>
      <protection/>
    </xf>
    <xf numFmtId="0" fontId="17" fillId="0" borderId="12" xfId="0" applyFont="1" applyBorder="1" applyAlignment="1" applyProtection="1">
      <alignment/>
      <protection/>
    </xf>
    <xf numFmtId="0" fontId="17" fillId="0" borderId="34" xfId="0" applyFont="1" applyBorder="1" applyAlignment="1" applyProtection="1">
      <alignment/>
      <protection/>
    </xf>
    <xf numFmtId="0" fontId="0" fillId="0" borderId="34" xfId="0" applyBorder="1" applyAlignment="1" applyProtection="1">
      <alignment/>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vertical="top"/>
      <protection/>
    </xf>
    <xf numFmtId="0" fontId="0" fillId="0" borderId="0" xfId="0" applyBorder="1" applyAlignment="1" applyProtection="1">
      <alignment vertical="top"/>
      <protection/>
    </xf>
    <xf numFmtId="0" fontId="9" fillId="0" borderId="0" xfId="0" applyFont="1" applyBorder="1" applyAlignment="1" applyProtection="1">
      <alignment vertical="top" wrapText="1"/>
      <protection/>
    </xf>
    <xf numFmtId="0" fontId="0" fillId="0" borderId="0" xfId="0" applyAlignment="1" applyProtection="1">
      <alignment vertical="top" wrapText="1"/>
      <protection/>
    </xf>
    <xf numFmtId="0" fontId="0" fillId="0" borderId="0" xfId="0" applyBorder="1" applyAlignment="1" applyProtection="1">
      <alignment vertical="top" wrapText="1"/>
      <protection/>
    </xf>
    <xf numFmtId="0" fontId="10" fillId="0" borderId="0" xfId="0" applyFont="1" applyAlignment="1" applyProtection="1">
      <alignment/>
      <protection/>
    </xf>
    <xf numFmtId="166" fontId="4" fillId="33" borderId="75" xfId="0" applyNumberFormat="1" applyFont="1" applyFill="1" applyBorder="1" applyAlignment="1" applyProtection="1">
      <alignment vertical="center" wrapText="1"/>
      <protection/>
    </xf>
    <xf numFmtId="166" fontId="4" fillId="33" borderId="32" xfId="0" applyNumberFormat="1" applyFont="1" applyFill="1" applyBorder="1" applyAlignment="1" applyProtection="1">
      <alignment vertical="center" wrapText="1"/>
      <protection/>
    </xf>
    <xf numFmtId="166" fontId="4" fillId="33" borderId="46" xfId="0" applyNumberFormat="1" applyFont="1" applyFill="1" applyBorder="1" applyAlignment="1" applyProtection="1">
      <alignment vertical="center" wrapText="1"/>
      <protection/>
    </xf>
    <xf numFmtId="166" fontId="4" fillId="33" borderId="35" xfId="0" applyNumberFormat="1" applyFont="1" applyFill="1" applyBorder="1" applyAlignment="1" applyProtection="1">
      <alignment vertical="center"/>
      <protection/>
    </xf>
    <xf numFmtId="166" fontId="4" fillId="33" borderId="42" xfId="0" applyNumberFormat="1" applyFont="1" applyFill="1" applyBorder="1" applyAlignment="1" applyProtection="1">
      <alignment vertical="center"/>
      <protection/>
    </xf>
    <xf numFmtId="166" fontId="4" fillId="33" borderId="28" xfId="0" applyNumberFormat="1" applyFont="1" applyFill="1" applyBorder="1" applyAlignment="1" applyProtection="1">
      <alignment vertical="center"/>
      <protection/>
    </xf>
    <xf numFmtId="0" fontId="9" fillId="0" borderId="24" xfId="0" applyFont="1" applyBorder="1" applyAlignment="1">
      <alignment/>
    </xf>
    <xf numFmtId="0" fontId="9" fillId="0" borderId="24" xfId="0" applyFont="1" applyBorder="1" applyAlignment="1">
      <alignment wrapText="1"/>
    </xf>
    <xf numFmtId="0" fontId="2" fillId="44" borderId="24" xfId="0" applyFont="1" applyFill="1" applyBorder="1" applyAlignment="1">
      <alignment/>
    </xf>
    <xf numFmtId="0" fontId="2" fillId="19" borderId="0" xfId="0" applyFont="1" applyFill="1" applyAlignment="1">
      <alignment vertical="center" wrapText="1"/>
    </xf>
    <xf numFmtId="0" fontId="2" fillId="0" borderId="0" xfId="0" applyFont="1" applyFill="1" applyAlignment="1">
      <alignment vertical="center" wrapText="1"/>
    </xf>
    <xf numFmtId="166" fontId="4" fillId="46" borderId="38" xfId="0" applyNumberFormat="1" applyFont="1" applyFill="1" applyBorder="1" applyAlignment="1" applyProtection="1">
      <alignment vertical="center"/>
      <protection locked="0"/>
    </xf>
    <xf numFmtId="166" fontId="4" fillId="46" borderId="12" xfId="0" applyNumberFormat="1" applyFont="1" applyFill="1" applyBorder="1" applyAlignment="1" applyProtection="1">
      <alignment vertical="center"/>
      <protection locked="0"/>
    </xf>
    <xf numFmtId="166" fontId="4" fillId="47" borderId="24" xfId="0" applyNumberFormat="1" applyFont="1" applyFill="1" applyBorder="1" applyAlignment="1" applyProtection="1">
      <alignment vertical="center"/>
      <protection locked="0"/>
    </xf>
    <xf numFmtId="166" fontId="4" fillId="47" borderId="32" xfId="0" applyNumberFormat="1" applyFont="1" applyFill="1" applyBorder="1" applyAlignment="1">
      <alignment/>
    </xf>
    <xf numFmtId="0" fontId="0" fillId="44" borderId="24" xfId="0" applyFill="1" applyBorder="1" applyAlignment="1">
      <alignment/>
    </xf>
    <xf numFmtId="0" fontId="0" fillId="30" borderId="24" xfId="0" applyFill="1" applyBorder="1" applyAlignment="1">
      <alignment/>
    </xf>
    <xf numFmtId="0" fontId="0" fillId="0" borderId="0" xfId="0" applyFill="1" applyAlignment="1">
      <alignment/>
    </xf>
    <xf numFmtId="166" fontId="4" fillId="30" borderId="32" xfId="0" applyNumberFormat="1" applyFont="1" applyFill="1" applyBorder="1" applyAlignment="1">
      <alignment/>
    </xf>
    <xf numFmtId="166" fontId="4" fillId="46" borderId="32" xfId="0" applyNumberFormat="1" applyFont="1" applyFill="1" applyBorder="1" applyAlignment="1" applyProtection="1">
      <alignment vertical="center"/>
      <protection locked="0"/>
    </xf>
    <xf numFmtId="0" fontId="2" fillId="0" borderId="0" xfId="0" applyFont="1" applyAlignment="1">
      <alignment horizontal="center"/>
    </xf>
    <xf numFmtId="0" fontId="2" fillId="0" borderId="24" xfId="0" applyFont="1" applyBorder="1" applyAlignment="1">
      <alignment wrapText="1"/>
    </xf>
    <xf numFmtId="0" fontId="2" fillId="0" borderId="24" xfId="0" applyFont="1" applyBorder="1" applyAlignment="1">
      <alignment/>
    </xf>
    <xf numFmtId="0" fontId="2" fillId="0" borderId="24" xfId="0" applyFont="1" applyBorder="1" applyAlignment="1">
      <alignment horizontal="left" wrapText="1"/>
    </xf>
    <xf numFmtId="0" fontId="2" fillId="0" borderId="24" xfId="0" applyFont="1" applyBorder="1" applyAlignment="1">
      <alignment horizontal="left"/>
    </xf>
    <xf numFmtId="0" fontId="9" fillId="0" borderId="24" xfId="0" applyFont="1" applyBorder="1" applyAlignment="1">
      <alignment horizontal="center"/>
    </xf>
    <xf numFmtId="0" fontId="2" fillId="19" borderId="0" xfId="0" applyFont="1" applyFill="1" applyAlignment="1">
      <alignment horizontal="center" vertical="center" wrapText="1"/>
    </xf>
    <xf numFmtId="0" fontId="9" fillId="0" borderId="0" xfId="0" applyFont="1" applyAlignment="1">
      <alignment horizontal="center"/>
    </xf>
    <xf numFmtId="0" fontId="2" fillId="0" borderId="13" xfId="0" applyFont="1" applyBorder="1" applyAlignment="1">
      <alignment horizontal="left" vertical="top" wrapText="1"/>
    </xf>
    <xf numFmtId="0" fontId="2" fillId="0" borderId="40" xfId="0" applyFont="1" applyBorder="1" applyAlignment="1">
      <alignment horizontal="left" vertical="top"/>
    </xf>
    <xf numFmtId="0" fontId="2" fillId="0" borderId="37" xfId="0" applyFont="1" applyBorder="1" applyAlignment="1">
      <alignment horizontal="left" vertical="top"/>
    </xf>
    <xf numFmtId="0" fontId="0" fillId="35" borderId="76" xfId="0" applyFont="1" applyFill="1" applyBorder="1" applyAlignment="1" applyProtection="1">
      <alignment horizontal="center" vertical="center" wrapText="1"/>
      <protection locked="0"/>
    </xf>
    <xf numFmtId="0" fontId="0" fillId="35" borderId="77" xfId="0" applyFont="1" applyFill="1" applyBorder="1" applyAlignment="1" applyProtection="1">
      <alignment horizontal="center" vertical="center" wrapText="1"/>
      <protection locked="0"/>
    </xf>
    <xf numFmtId="0" fontId="0" fillId="35" borderId="78" xfId="0" applyFont="1" applyFill="1" applyBorder="1" applyAlignment="1" applyProtection="1">
      <alignment horizontal="center" vertical="center" wrapText="1"/>
      <protection locked="0"/>
    </xf>
    <xf numFmtId="166" fontId="6" fillId="0" borderId="0" xfId="0" applyNumberFormat="1" applyFont="1" applyFill="1" applyAlignment="1" applyProtection="1">
      <alignment horizontal="left" vertical="center"/>
      <protection/>
    </xf>
    <xf numFmtId="0" fontId="0" fillId="0" borderId="15" xfId="0" applyFont="1" applyBorder="1" applyAlignment="1" applyProtection="1">
      <alignment horizontal="center" wrapText="1"/>
      <protection locked="0"/>
    </xf>
    <xf numFmtId="0" fontId="16" fillId="0" borderId="15" xfId="0" applyFont="1" applyBorder="1" applyAlignment="1" applyProtection="1">
      <alignment horizontal="center" wrapText="1"/>
      <protection locked="0"/>
    </xf>
    <xf numFmtId="0" fontId="16" fillId="0" borderId="79" xfId="0" applyFont="1" applyBorder="1" applyAlignment="1">
      <alignment horizontal="center" wrapText="1"/>
    </xf>
    <xf numFmtId="0" fontId="16" fillId="35" borderId="76" xfId="0" applyFont="1" applyFill="1" applyBorder="1" applyAlignment="1" applyProtection="1">
      <alignment horizontal="center" vertical="center" wrapText="1"/>
      <protection locked="0"/>
    </xf>
    <xf numFmtId="0" fontId="16" fillId="35" borderId="77" xfId="0" applyFont="1" applyFill="1" applyBorder="1" applyAlignment="1" applyProtection="1">
      <alignment horizontal="center" vertical="center" wrapText="1"/>
      <protection locked="0"/>
    </xf>
    <xf numFmtId="0" fontId="16" fillId="35" borderId="78" xfId="0" applyFont="1" applyFill="1" applyBorder="1" applyAlignment="1" applyProtection="1">
      <alignment horizontal="center" vertical="center" wrapText="1"/>
      <protection locked="0"/>
    </xf>
    <xf numFmtId="167" fontId="6" fillId="35" borderId="55" xfId="0" applyNumberFormat="1" applyFont="1" applyFill="1" applyBorder="1" applyAlignment="1" applyProtection="1">
      <alignment horizontal="left" vertical="center"/>
      <protection locked="0"/>
    </xf>
    <xf numFmtId="0" fontId="6" fillId="0" borderId="0" xfId="0" applyFont="1" applyAlignment="1" applyProtection="1">
      <alignment horizontal="left" vertical="center"/>
      <protection/>
    </xf>
    <xf numFmtId="0" fontId="9" fillId="0" borderId="0" xfId="0" applyFont="1" applyAlignment="1" applyProtection="1">
      <alignment wrapText="1"/>
      <protection/>
    </xf>
    <xf numFmtId="0" fontId="6" fillId="0" borderId="0" xfId="0" applyFont="1" applyAlignment="1" applyProtection="1">
      <alignment horizontal="right" vertical="center"/>
      <protection locked="0"/>
    </xf>
    <xf numFmtId="7" fontId="6" fillId="35" borderId="55" xfId="0" applyNumberFormat="1" applyFont="1" applyFill="1" applyBorder="1" applyAlignment="1" applyProtection="1">
      <alignment horizontal="left" vertical="center"/>
      <protection locked="0"/>
    </xf>
    <xf numFmtId="0" fontId="2" fillId="0" borderId="8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0" fillId="0" borderId="15" xfId="0" applyFont="1" applyBorder="1" applyAlignment="1">
      <alignment horizontal="center" wrapText="1"/>
    </xf>
    <xf numFmtId="0" fontId="6" fillId="33" borderId="0" xfId="0" applyFont="1" applyFill="1" applyAlignment="1" applyProtection="1">
      <alignment horizontal="center" vertical="center"/>
      <protection locked="0"/>
    </xf>
    <xf numFmtId="0" fontId="6" fillId="33" borderId="0" xfId="0" applyFont="1" applyFill="1" applyAlignment="1" applyProtection="1">
      <alignment horizontal="left" vertical="center"/>
      <protection/>
    </xf>
    <xf numFmtId="0" fontId="6" fillId="0" borderId="0" xfId="0" applyFont="1" applyFill="1" applyAlignment="1" applyProtection="1">
      <alignment horizontal="left" vertical="center"/>
      <protection locked="0"/>
    </xf>
    <xf numFmtId="0" fontId="2" fillId="0" borderId="0" xfId="0" applyFont="1" applyAlignment="1" applyProtection="1">
      <alignment/>
      <protection/>
    </xf>
    <xf numFmtId="0" fontId="2" fillId="0" borderId="0" xfId="0" applyFont="1" applyAlignment="1" applyProtection="1">
      <alignment/>
      <protection/>
    </xf>
    <xf numFmtId="0" fontId="0" fillId="35" borderId="48" xfId="0" applyFill="1" applyBorder="1" applyAlignment="1" applyProtection="1">
      <alignment/>
      <protection locked="0"/>
    </xf>
    <xf numFmtId="0" fontId="2" fillId="0" borderId="0" xfId="0" applyFont="1" applyAlignment="1" applyProtection="1">
      <alignment horizontal="left"/>
      <protection/>
    </xf>
    <xf numFmtId="0" fontId="2" fillId="35" borderId="48" xfId="0" applyFont="1" applyFill="1" applyBorder="1" applyAlignment="1" applyProtection="1">
      <alignment horizontal="center"/>
      <protection locked="0"/>
    </xf>
    <xf numFmtId="0" fontId="2" fillId="0" borderId="0" xfId="0" applyFont="1" applyAlignment="1" applyProtection="1">
      <alignment/>
      <protection/>
    </xf>
    <xf numFmtId="0" fontId="2" fillId="0" borderId="0" xfId="0" applyFont="1" applyAlignment="1" applyProtection="1">
      <alignment horizontal="right"/>
      <protection/>
    </xf>
    <xf numFmtId="0" fontId="0" fillId="0" borderId="0" xfId="0" applyAlignment="1" applyProtection="1">
      <alignment/>
      <protection/>
    </xf>
    <xf numFmtId="0" fontId="15" fillId="35" borderId="48" xfId="0" applyFont="1" applyFill="1" applyBorder="1" applyAlignment="1" applyProtection="1">
      <alignment/>
      <protection locked="0"/>
    </xf>
    <xf numFmtId="0" fontId="2" fillId="0" borderId="0" xfId="0" applyFont="1" applyAlignment="1" applyProtection="1">
      <alignment horizontal="left"/>
      <protection/>
    </xf>
    <xf numFmtId="0" fontId="14" fillId="0" borderId="0" xfId="0" applyFont="1" applyAlignment="1" applyProtection="1">
      <alignment horizontal="center"/>
      <protection/>
    </xf>
    <xf numFmtId="0" fontId="2" fillId="0" borderId="0" xfId="0" applyFont="1" applyBorder="1" applyAlignment="1" applyProtection="1">
      <alignment/>
      <protection/>
    </xf>
    <xf numFmtId="0" fontId="2" fillId="0" borderId="55" xfId="0" applyFont="1" applyBorder="1" applyAlignment="1" applyProtection="1">
      <alignment/>
      <protection/>
    </xf>
    <xf numFmtId="0" fontId="2" fillId="35" borderId="81" xfId="0" applyFont="1" applyFill="1" applyBorder="1" applyAlignment="1" applyProtection="1">
      <alignment horizontal="center" vertical="center"/>
      <protection locked="0"/>
    </xf>
    <xf numFmtId="0" fontId="2" fillId="35" borderId="77" xfId="0" applyFont="1" applyFill="1" applyBorder="1" applyAlignment="1" applyProtection="1">
      <alignment horizontal="center" vertical="center"/>
      <protection locked="0"/>
    </xf>
    <xf numFmtId="0" fontId="2" fillId="35" borderId="78" xfId="0" applyFont="1" applyFill="1" applyBorder="1" applyAlignment="1" applyProtection="1">
      <alignment horizontal="center" vertical="center"/>
      <protection locked="0"/>
    </xf>
    <xf numFmtId="0" fontId="2" fillId="0" borderId="82" xfId="0" applyFont="1" applyBorder="1" applyAlignment="1" applyProtection="1">
      <alignment horizontal="center" vertical="center"/>
      <protection/>
    </xf>
    <xf numFmtId="0" fontId="2" fillId="0" borderId="83"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0" fillId="0" borderId="84" xfId="0" applyFont="1" applyBorder="1" applyAlignment="1" applyProtection="1">
      <alignment horizontal="center" wrapText="1"/>
      <protection/>
    </xf>
    <xf numFmtId="0" fontId="0" fillId="0" borderId="83" xfId="0" applyFont="1" applyBorder="1" applyAlignment="1" applyProtection="1">
      <alignment horizontal="center" wrapText="1"/>
      <protection/>
    </xf>
    <xf numFmtId="0" fontId="0" fillId="0" borderId="43" xfId="0" applyFont="1" applyBorder="1" applyAlignment="1" applyProtection="1">
      <alignment horizontal="center" wrapText="1"/>
      <protection/>
    </xf>
    <xf numFmtId="0" fontId="9" fillId="0" borderId="0" xfId="0"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center"/>
      <protection/>
    </xf>
    <xf numFmtId="0" fontId="2" fillId="0" borderId="0" xfId="0" applyFont="1" applyAlignment="1" applyProtection="1">
      <alignment horizontal="center" wrapText="1"/>
      <protection/>
    </xf>
    <xf numFmtId="0" fontId="2" fillId="0" borderId="0" xfId="0" applyFont="1" applyAlignment="1" applyProtection="1">
      <alignment horizontal="center"/>
      <protection/>
    </xf>
    <xf numFmtId="0" fontId="2" fillId="35" borderId="85" xfId="0" applyFont="1" applyFill="1" applyBorder="1" applyAlignment="1" applyProtection="1">
      <alignment/>
      <protection locked="0"/>
    </xf>
    <xf numFmtId="0" fontId="2" fillId="35" borderId="48" xfId="0" applyFont="1" applyFill="1" applyBorder="1" applyAlignment="1" applyProtection="1">
      <alignment/>
      <protection locked="0"/>
    </xf>
    <xf numFmtId="0" fontId="2" fillId="35" borderId="48" xfId="0" applyFont="1" applyFill="1" applyBorder="1" applyAlignment="1" applyProtection="1">
      <alignment/>
      <protection locked="0"/>
    </xf>
    <xf numFmtId="0" fontId="2" fillId="35" borderId="85" xfId="0" applyFont="1" applyFill="1" applyBorder="1" applyAlignment="1" applyProtection="1">
      <alignment horizontal="left"/>
      <protection locked="0"/>
    </xf>
    <xf numFmtId="0" fontId="16" fillId="0" borderId="84" xfId="0" applyFont="1" applyBorder="1" applyAlignment="1" applyProtection="1">
      <alignment horizontal="center" vertical="center" wrapText="1"/>
      <protection/>
    </xf>
    <xf numFmtId="0" fontId="16" fillId="0" borderId="83" xfId="0" applyFont="1" applyBorder="1" applyAlignment="1" applyProtection="1">
      <alignment horizontal="center" vertical="center" wrapText="1"/>
      <protection/>
    </xf>
    <xf numFmtId="0" fontId="16" fillId="0" borderId="43" xfId="0" applyFont="1" applyBorder="1" applyAlignment="1" applyProtection="1">
      <alignment horizontal="center" vertical="center" wrapText="1"/>
      <protection/>
    </xf>
    <xf numFmtId="0" fontId="0" fillId="0" borderId="0" xfId="0" applyFont="1" applyBorder="1" applyAlignment="1" applyProtection="1">
      <alignment horizontal="right" wrapText="1"/>
      <protection/>
    </xf>
    <xf numFmtId="0" fontId="2" fillId="0" borderId="0" xfId="0" applyFont="1" applyAlignment="1" applyProtection="1">
      <alignment wrapText="1"/>
      <protection/>
    </xf>
    <xf numFmtId="0" fontId="2" fillId="35" borderId="85" xfId="0" applyFont="1" applyFill="1" applyBorder="1" applyAlignment="1" applyProtection="1">
      <alignment/>
      <protection locked="0"/>
    </xf>
    <xf numFmtId="0" fontId="2" fillId="35" borderId="48" xfId="0" applyFont="1" applyFill="1" applyBorder="1" applyAlignment="1" applyProtection="1">
      <alignment horizontal="left"/>
      <protection locked="0"/>
    </xf>
    <xf numFmtId="0" fontId="0" fillId="35" borderId="48" xfId="0" applyFill="1" applyBorder="1" applyAlignment="1" applyProtection="1">
      <alignment horizontal="left"/>
      <protection locked="0"/>
    </xf>
    <xf numFmtId="0" fontId="2" fillId="0" borderId="0" xfId="0" applyFont="1" applyAlignment="1" applyProtection="1">
      <alignment/>
      <protection locked="0"/>
    </xf>
    <xf numFmtId="0" fontId="2" fillId="35" borderId="48" xfId="0" applyFont="1" applyFill="1" applyBorder="1" applyAlignment="1" applyProtection="1">
      <alignment/>
      <protection locked="0"/>
    </xf>
    <xf numFmtId="0" fontId="0" fillId="0" borderId="0" xfId="0" applyFont="1" applyAlignment="1" applyProtection="1">
      <alignment horizontal="center" vertical="top"/>
      <protection/>
    </xf>
    <xf numFmtId="0" fontId="2" fillId="0" borderId="0" xfId="0" applyFont="1" applyBorder="1" applyAlignment="1" applyProtection="1">
      <alignment/>
      <protection/>
    </xf>
    <xf numFmtId="0" fontId="0" fillId="0" borderId="0" xfId="0" applyBorder="1" applyAlignment="1" applyProtection="1">
      <alignment/>
      <protection/>
    </xf>
    <xf numFmtId="0" fontId="2" fillId="0" borderId="55" xfId="0" applyFont="1" applyBorder="1" applyAlignment="1" applyProtection="1">
      <alignment horizontal="left"/>
      <protection/>
    </xf>
    <xf numFmtId="0" fontId="2" fillId="0" borderId="55" xfId="57" applyFont="1" applyBorder="1" applyAlignment="1">
      <alignment horizontal="left"/>
      <protection/>
    </xf>
    <xf numFmtId="0" fontId="9" fillId="0" borderId="13" xfId="57" applyFont="1" applyBorder="1" applyAlignment="1">
      <alignment/>
      <protection/>
    </xf>
    <xf numFmtId="0" fontId="9" fillId="0" borderId="40" xfId="57" applyFont="1" applyBorder="1" applyAlignment="1">
      <alignment/>
      <protection/>
    </xf>
    <xf numFmtId="0" fontId="2" fillId="0" borderId="40" xfId="0" applyFont="1" applyBorder="1" applyAlignment="1">
      <alignment/>
    </xf>
    <xf numFmtId="0" fontId="0" fillId="37" borderId="60" xfId="57" applyFill="1" applyBorder="1" applyAlignment="1">
      <alignment/>
      <protection/>
    </xf>
    <xf numFmtId="0" fontId="0" fillId="37" borderId="0" xfId="57" applyFill="1" applyBorder="1" applyAlignment="1">
      <alignment/>
      <protection/>
    </xf>
    <xf numFmtId="0" fontId="0" fillId="0" borderId="0" xfId="0" applyBorder="1" applyAlignment="1">
      <alignment/>
    </xf>
    <xf numFmtId="0" fontId="0" fillId="0" borderId="49" xfId="0" applyBorder="1" applyAlignment="1">
      <alignment/>
    </xf>
    <xf numFmtId="0" fontId="2" fillId="37" borderId="60" xfId="57" applyFont="1" applyFill="1" applyBorder="1" applyAlignment="1">
      <alignment/>
      <protection/>
    </xf>
    <xf numFmtId="0" fontId="2" fillId="37" borderId="0" xfId="57" applyFont="1" applyFill="1" applyBorder="1" applyAlignment="1">
      <alignment/>
      <protection/>
    </xf>
    <xf numFmtId="0" fontId="2" fillId="0" borderId="0" xfId="0" applyFont="1" applyBorder="1" applyAlignment="1">
      <alignment/>
    </xf>
    <xf numFmtId="0" fontId="2" fillId="0" borderId="49" xfId="0" applyFont="1" applyBorder="1" applyAlignment="1">
      <alignment/>
    </xf>
    <xf numFmtId="0" fontId="4" fillId="0" borderId="13" xfId="57" applyFont="1" applyBorder="1" applyAlignment="1">
      <alignment/>
      <protection/>
    </xf>
    <xf numFmtId="0" fontId="4" fillId="0" borderId="40" xfId="57" applyFont="1" applyBorder="1" applyAlignment="1">
      <alignment/>
      <protection/>
    </xf>
    <xf numFmtId="0" fontId="5" fillId="0" borderId="40" xfId="0" applyFont="1" applyBorder="1" applyAlignment="1">
      <alignment/>
    </xf>
    <xf numFmtId="166" fontId="5" fillId="34" borderId="86" xfId="57" applyNumberFormat="1" applyFont="1" applyFill="1" applyBorder="1" applyAlignment="1">
      <alignment/>
      <protection/>
    </xf>
    <xf numFmtId="166" fontId="5" fillId="34" borderId="87" xfId="57" applyNumberFormat="1" applyFont="1" applyFill="1" applyBorder="1" applyAlignment="1">
      <alignment/>
      <protection/>
    </xf>
    <xf numFmtId="166" fontId="2" fillId="0" borderId="86" xfId="57" applyNumberFormat="1" applyFont="1" applyFill="1" applyBorder="1" applyAlignment="1">
      <alignment/>
      <protection/>
    </xf>
    <xf numFmtId="166" fontId="2" fillId="0" borderId="87" xfId="57" applyNumberFormat="1" applyFont="1" applyFill="1" applyBorder="1" applyAlignment="1">
      <alignment/>
      <protection/>
    </xf>
    <xf numFmtId="0" fontId="4" fillId="0" borderId="13" xfId="57" applyFont="1" applyFill="1" applyBorder="1" applyAlignment="1">
      <alignment/>
      <protection/>
    </xf>
    <xf numFmtId="0" fontId="4" fillId="0" borderId="40" xfId="57" applyFont="1" applyFill="1" applyBorder="1" applyAlignment="1">
      <alignment/>
      <protection/>
    </xf>
    <xf numFmtId="0" fontId="5" fillId="0" borderId="40" xfId="0" applyFont="1" applyFill="1" applyBorder="1" applyAlignment="1">
      <alignment/>
    </xf>
    <xf numFmtId="0" fontId="2" fillId="0" borderId="88" xfId="0" applyFont="1" applyBorder="1" applyAlignment="1">
      <alignment/>
    </xf>
    <xf numFmtId="0" fontId="0" fillId="44" borderId="12" xfId="57" applyFont="1" applyFill="1" applyBorder="1" applyAlignment="1" applyProtection="1">
      <alignment vertical="top" wrapText="1"/>
      <protection locked="0"/>
    </xf>
    <xf numFmtId="0" fontId="0" fillId="44" borderId="34" xfId="0" applyFill="1" applyBorder="1" applyAlignment="1" applyProtection="1">
      <alignment vertical="top" wrapText="1"/>
      <protection locked="0"/>
    </xf>
    <xf numFmtId="0" fontId="0" fillId="44" borderId="38" xfId="0" applyFill="1" applyBorder="1" applyAlignment="1" applyProtection="1">
      <alignment vertical="top" wrapText="1"/>
      <protection locked="0"/>
    </xf>
    <xf numFmtId="0" fontId="0" fillId="44" borderId="60" xfId="0" applyFill="1" applyBorder="1" applyAlignment="1" applyProtection="1">
      <alignment vertical="top" wrapText="1"/>
      <protection locked="0"/>
    </xf>
    <xf numFmtId="0" fontId="0" fillId="44" borderId="0" xfId="0" applyFill="1" applyBorder="1" applyAlignment="1" applyProtection="1">
      <alignment vertical="top" wrapText="1"/>
      <protection locked="0"/>
    </xf>
    <xf numFmtId="0" fontId="0" fillId="44" borderId="49" xfId="0" applyFill="1" applyBorder="1" applyAlignment="1" applyProtection="1">
      <alignment vertical="top" wrapText="1"/>
      <protection locked="0"/>
    </xf>
    <xf numFmtId="0" fontId="0" fillId="44" borderId="89" xfId="0" applyFill="1" applyBorder="1" applyAlignment="1" applyProtection="1">
      <alignment vertical="top" wrapText="1"/>
      <protection locked="0"/>
    </xf>
    <xf numFmtId="0" fontId="0" fillId="44" borderId="55" xfId="0" applyFill="1" applyBorder="1" applyAlignment="1" applyProtection="1">
      <alignment vertical="top" wrapText="1"/>
      <protection locked="0"/>
    </xf>
    <xf numFmtId="0" fontId="0" fillId="44" borderId="56" xfId="0" applyFill="1" applyBorder="1" applyAlignment="1" applyProtection="1">
      <alignment vertical="top" wrapText="1"/>
      <protection locked="0"/>
    </xf>
    <xf numFmtId="166" fontId="21" fillId="36" borderId="86" xfId="57" applyNumberFormat="1" applyFont="1" applyFill="1" applyBorder="1" applyAlignment="1">
      <alignment/>
      <protection/>
    </xf>
    <xf numFmtId="166" fontId="21" fillId="36" borderId="87" xfId="57" applyNumberFormat="1" applyFont="1" applyFill="1" applyBorder="1" applyAlignment="1">
      <alignment/>
      <protection/>
    </xf>
    <xf numFmtId="0" fontId="0" fillId="0" borderId="89" xfId="57" applyBorder="1" applyAlignment="1">
      <alignment/>
      <protection/>
    </xf>
    <xf numFmtId="0" fontId="0" fillId="0" borderId="55" xfId="57" applyBorder="1" applyAlignment="1">
      <alignment/>
      <protection/>
    </xf>
    <xf numFmtId="0" fontId="0" fillId="0" borderId="56" xfId="57" applyBorder="1" applyAlignment="1">
      <alignment/>
      <protection/>
    </xf>
    <xf numFmtId="0" fontId="9" fillId="37" borderId="13" xfId="57" applyFont="1" applyFill="1" applyBorder="1" applyAlignment="1">
      <alignment horizontal="center"/>
      <protection/>
    </xf>
    <xf numFmtId="0" fontId="0" fillId="37" borderId="40" xfId="57" applyFill="1" applyBorder="1" applyAlignment="1">
      <alignment horizontal="center"/>
      <protection/>
    </xf>
    <xf numFmtId="0" fontId="0" fillId="37" borderId="40" xfId="0" applyFill="1" applyBorder="1" applyAlignment="1">
      <alignment horizontal="center"/>
    </xf>
    <xf numFmtId="0" fontId="0" fillId="37" borderId="34" xfId="0" applyFill="1" applyBorder="1" applyAlignment="1">
      <alignment horizontal="center"/>
    </xf>
    <xf numFmtId="0" fontId="0" fillId="37" borderId="38" xfId="0" applyFill="1" applyBorder="1" applyAlignment="1">
      <alignment horizontal="center"/>
    </xf>
    <xf numFmtId="166" fontId="5" fillId="36" borderId="86" xfId="57" applyNumberFormat="1" applyFont="1" applyFill="1" applyBorder="1" applyAlignment="1">
      <alignment/>
      <protection/>
    </xf>
    <xf numFmtId="166" fontId="5" fillId="36" borderId="87" xfId="57" applyNumberFormat="1" applyFont="1" applyFill="1" applyBorder="1" applyAlignment="1">
      <alignment/>
      <protection/>
    </xf>
    <xf numFmtId="166" fontId="23" fillId="36" borderId="86" xfId="57" applyNumberFormat="1" applyFont="1" applyFill="1" applyBorder="1" applyAlignment="1">
      <alignment/>
      <protection/>
    </xf>
    <xf numFmtId="166" fontId="23" fillId="36" borderId="87" xfId="57" applyNumberFormat="1" applyFont="1" applyFill="1" applyBorder="1" applyAlignment="1">
      <alignment/>
      <protection/>
    </xf>
    <xf numFmtId="0" fontId="22" fillId="0" borderId="13" xfId="57" applyFont="1" applyBorder="1" applyAlignment="1">
      <alignment/>
      <protection/>
    </xf>
    <xf numFmtId="0" fontId="22" fillId="0" borderId="40" xfId="57" applyFont="1" applyBorder="1" applyAlignment="1">
      <alignment/>
      <protection/>
    </xf>
    <xf numFmtId="0" fontId="23" fillId="0" borderId="40" xfId="0" applyFont="1" applyBorder="1" applyAlignment="1">
      <alignment/>
    </xf>
    <xf numFmtId="0" fontId="23" fillId="0" borderId="88" xfId="0" applyFont="1" applyBorder="1" applyAlignment="1">
      <alignment/>
    </xf>
    <xf numFmtId="0" fontId="14" fillId="0" borderId="12" xfId="57" applyFont="1" applyBorder="1" applyAlignment="1">
      <alignment/>
      <protection/>
    </xf>
    <xf numFmtId="0" fontId="14" fillId="0" borderId="34" xfId="57" applyFont="1" applyBorder="1" applyAlignment="1">
      <alignment/>
      <protection/>
    </xf>
    <xf numFmtId="0" fontId="21" fillId="0" borderId="34" xfId="0" applyFont="1" applyBorder="1" applyAlignment="1">
      <alignment/>
    </xf>
    <xf numFmtId="0" fontId="0" fillId="0" borderId="13" xfId="57" applyBorder="1" applyAlignment="1">
      <alignment/>
      <protection/>
    </xf>
    <xf numFmtId="0" fontId="0" fillId="0" borderId="40" xfId="57" applyBorder="1" applyAlignment="1">
      <alignment/>
      <protection/>
    </xf>
    <xf numFmtId="166" fontId="21" fillId="0" borderId="86" xfId="57" applyNumberFormat="1" applyFont="1" applyFill="1" applyBorder="1" applyAlignment="1">
      <alignment/>
      <protection/>
    </xf>
    <xf numFmtId="166" fontId="21" fillId="0" borderId="87" xfId="57" applyNumberFormat="1" applyFont="1" applyFill="1" applyBorder="1" applyAlignment="1">
      <alignment/>
      <protection/>
    </xf>
    <xf numFmtId="0" fontId="19" fillId="0" borderId="12" xfId="57" applyFont="1" applyBorder="1" applyAlignment="1">
      <alignment horizontal="center"/>
      <protection/>
    </xf>
    <xf numFmtId="0" fontId="19" fillId="0" borderId="34" xfId="57" applyFont="1" applyBorder="1" applyAlignment="1">
      <alignment horizontal="center"/>
      <protection/>
    </xf>
    <xf numFmtId="0" fontId="19" fillId="0" borderId="38" xfId="57" applyFont="1" applyBorder="1" applyAlignment="1">
      <alignment horizontal="center"/>
      <protection/>
    </xf>
    <xf numFmtId="0" fontId="0" fillId="0" borderId="60" xfId="57" applyBorder="1" applyAlignment="1">
      <alignment horizontal="center"/>
      <protection/>
    </xf>
    <xf numFmtId="0" fontId="0" fillId="0" borderId="0" xfId="57" applyBorder="1" applyAlignment="1">
      <alignment horizontal="center"/>
      <protection/>
    </xf>
    <xf numFmtId="0" fontId="0" fillId="0" borderId="49" xfId="57" applyBorder="1" applyAlignment="1">
      <alignment horizontal="center"/>
      <protection/>
    </xf>
    <xf numFmtId="0" fontId="9" fillId="37" borderId="40" xfId="57" applyFont="1" applyFill="1" applyBorder="1" applyAlignment="1">
      <alignment horizontal="center"/>
      <protection/>
    </xf>
    <xf numFmtId="0" fontId="9" fillId="37" borderId="37" xfId="57" applyFont="1" applyFill="1" applyBorder="1" applyAlignment="1">
      <alignment horizontal="center"/>
      <protection/>
    </xf>
    <xf numFmtId="0" fontId="9" fillId="0" borderId="13" xfId="57" applyFont="1" applyBorder="1" applyAlignment="1">
      <alignment/>
      <protection/>
    </xf>
    <xf numFmtId="0" fontId="9" fillId="0" borderId="40" xfId="57" applyFont="1" applyBorder="1" applyAlignment="1">
      <alignment/>
      <protection/>
    </xf>
    <xf numFmtId="0" fontId="0" fillId="0" borderId="40" xfId="0" applyBorder="1" applyAlignment="1">
      <alignment/>
    </xf>
    <xf numFmtId="166" fontId="2" fillId="36" borderId="86" xfId="57" applyNumberFormat="1" applyFont="1" applyFill="1" applyBorder="1" applyAlignment="1">
      <alignment/>
      <protection/>
    </xf>
    <xf numFmtId="166" fontId="2" fillId="36" borderId="87" xfId="57" applyNumberFormat="1" applyFont="1" applyFill="1" applyBorder="1" applyAlignment="1">
      <alignment/>
      <protection/>
    </xf>
    <xf numFmtId="0" fontId="9" fillId="0" borderId="13" xfId="57" applyFont="1" applyFill="1" applyBorder="1" applyAlignment="1">
      <alignment/>
      <protection/>
    </xf>
    <xf numFmtId="0" fontId="9" fillId="0" borderId="40" xfId="57" applyFont="1" applyFill="1" applyBorder="1" applyAlignment="1">
      <alignment/>
      <protection/>
    </xf>
    <xf numFmtId="0" fontId="0" fillId="0" borderId="40" xfId="0" applyFill="1" applyBorder="1" applyAlignment="1">
      <alignment/>
    </xf>
    <xf numFmtId="166" fontId="2" fillId="34" borderId="86" xfId="57" applyNumberFormat="1" applyFont="1" applyFill="1" applyBorder="1" applyAlignment="1">
      <alignment/>
      <protection/>
    </xf>
    <xf numFmtId="166" fontId="2" fillId="34" borderId="87" xfId="57" applyNumberFormat="1" applyFont="1" applyFill="1" applyBorder="1" applyAlignment="1">
      <alignment/>
      <protection/>
    </xf>
    <xf numFmtId="0" fontId="14" fillId="0" borderId="13" xfId="57" applyFont="1" applyBorder="1" applyAlignment="1">
      <alignment/>
      <protection/>
    </xf>
    <xf numFmtId="0" fontId="14" fillId="0" borderId="40" xfId="57" applyFont="1" applyBorder="1" applyAlignment="1">
      <alignment/>
      <protection/>
    </xf>
    <xf numFmtId="0" fontId="21" fillId="0" borderId="40" xfId="0" applyFont="1" applyBorder="1" applyAlignment="1">
      <alignment/>
    </xf>
    <xf numFmtId="0" fontId="9" fillId="0" borderId="89" xfId="57" applyFont="1" applyBorder="1" applyAlignment="1">
      <alignment/>
      <protection/>
    </xf>
    <xf numFmtId="0" fontId="9" fillId="0" borderId="55" xfId="57" applyFont="1" applyBorder="1" applyAlignment="1">
      <alignment/>
      <protection/>
    </xf>
    <xf numFmtId="0" fontId="2" fillId="0" borderId="55" xfId="0" applyFont="1" applyBorder="1" applyAlignment="1">
      <alignment/>
    </xf>
    <xf numFmtId="0" fontId="7" fillId="0" borderId="24" xfId="0" applyFont="1" applyBorder="1" applyAlignment="1" applyProtection="1">
      <alignment horizontal="left" vertical="center"/>
      <protection locked="0"/>
    </xf>
    <xf numFmtId="0" fontId="0" fillId="0" borderId="24" xfId="0" applyBorder="1" applyAlignment="1">
      <alignment horizontal="left" vertical="center"/>
    </xf>
    <xf numFmtId="0" fontId="0" fillId="35" borderId="13" xfId="0" applyFill="1" applyBorder="1" applyAlignment="1">
      <alignment horizontal="center"/>
    </xf>
    <xf numFmtId="0" fontId="0" fillId="0" borderId="40" xfId="0" applyBorder="1" applyAlignment="1">
      <alignment horizontal="center"/>
    </xf>
    <xf numFmtId="0" fontId="0" fillId="0" borderId="37" xfId="0" applyBorder="1" applyAlignment="1">
      <alignment horizontal="center"/>
    </xf>
    <xf numFmtId="0" fontId="7" fillId="0" borderId="13" xfId="0" applyFont="1" applyBorder="1" applyAlignment="1" applyProtection="1">
      <alignment horizontal="left" vertical="center"/>
      <protection/>
    </xf>
    <xf numFmtId="0" fontId="7" fillId="0" borderId="40" xfId="0" applyFont="1" applyBorder="1" applyAlignment="1" applyProtection="1">
      <alignment horizontal="left" vertical="center"/>
      <protection/>
    </xf>
    <xf numFmtId="0" fontId="7" fillId="0" borderId="37" xfId="0" applyFont="1" applyBorder="1" applyAlignment="1" applyProtection="1">
      <alignment horizontal="left" vertical="center"/>
      <protection/>
    </xf>
    <xf numFmtId="0" fontId="7" fillId="0" borderId="13" xfId="0" applyFont="1" applyBorder="1" applyAlignment="1" applyProtection="1">
      <alignment horizontal="left" vertical="center" wrapText="1"/>
      <protection/>
    </xf>
    <xf numFmtId="0" fontId="7" fillId="0" borderId="40" xfId="0" applyFont="1" applyBorder="1" applyAlignment="1" applyProtection="1">
      <alignment horizontal="left" vertical="center" wrapText="1"/>
      <protection/>
    </xf>
    <xf numFmtId="0" fontId="7" fillId="0" borderId="37" xfId="0" applyFont="1" applyBorder="1" applyAlignment="1" applyProtection="1">
      <alignment horizontal="left" vertical="center" wrapText="1"/>
      <protection/>
    </xf>
    <xf numFmtId="0" fontId="7" fillId="0" borderId="38" xfId="0" applyFont="1" applyBorder="1" applyAlignment="1" applyProtection="1">
      <alignment horizontal="left" vertical="center" wrapText="1"/>
      <protection/>
    </xf>
    <xf numFmtId="0" fontId="7" fillId="0" borderId="56" xfId="0" applyFont="1" applyBorder="1" applyAlignment="1" applyProtection="1">
      <alignment horizontal="left" vertical="center"/>
      <protection/>
    </xf>
    <xf numFmtId="0" fontId="7" fillId="0" borderId="12" xfId="0" applyFont="1" applyBorder="1" applyAlignment="1" applyProtection="1">
      <alignment horizontal="left" vertical="center"/>
      <protection/>
    </xf>
    <xf numFmtId="0" fontId="7" fillId="0" borderId="34" xfId="0" applyFont="1" applyBorder="1" applyAlignment="1" applyProtection="1">
      <alignment horizontal="left" vertical="center"/>
      <protection/>
    </xf>
    <xf numFmtId="0" fontId="7" fillId="0" borderId="38" xfId="0" applyFont="1" applyBorder="1" applyAlignment="1" applyProtection="1">
      <alignment horizontal="left" vertical="center"/>
      <protection/>
    </xf>
    <xf numFmtId="0" fontId="2" fillId="0" borderId="0" xfId="0" applyFont="1" applyFill="1" applyBorder="1" applyAlignment="1">
      <alignment horizontal="left" vertical="top" wrapText="1"/>
    </xf>
    <xf numFmtId="0" fontId="0" fillId="0" borderId="40" xfId="0" applyBorder="1" applyAlignment="1" applyProtection="1">
      <alignment horizontal="left" wrapText="1"/>
      <protection/>
    </xf>
    <xf numFmtId="0" fontId="0" fillId="0" borderId="40" xfId="0" applyBorder="1" applyAlignment="1" applyProtection="1">
      <alignment horizontal="left"/>
      <protection/>
    </xf>
    <xf numFmtId="0" fontId="7" fillId="0" borderId="6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14" fillId="0" borderId="70" xfId="0" applyFont="1" applyFill="1" applyBorder="1" applyAlignment="1" applyProtection="1">
      <alignment horizontal="center" vertical="center"/>
      <protection/>
    </xf>
    <xf numFmtId="0" fontId="0" fillId="0" borderId="71" xfId="0" applyFont="1" applyFill="1" applyBorder="1" applyAlignment="1" applyProtection="1">
      <alignment horizontal="center" vertical="center"/>
      <protection/>
    </xf>
    <xf numFmtId="0" fontId="0" fillId="0" borderId="69" xfId="0" applyFont="1" applyFill="1" applyBorder="1" applyAlignment="1" applyProtection="1">
      <alignment horizontal="center" vertical="center"/>
      <protection/>
    </xf>
    <xf numFmtId="0" fontId="13" fillId="0" borderId="42" xfId="0" applyFont="1" applyFill="1" applyBorder="1" applyAlignment="1" applyProtection="1">
      <alignment horizontal="left" vertical="center" wrapText="1"/>
      <protection/>
    </xf>
    <xf numFmtId="0" fontId="13" fillId="0" borderId="42" xfId="0" applyFont="1" applyFill="1" applyBorder="1" applyAlignment="1" applyProtection="1">
      <alignment horizontal="left" vertical="center"/>
      <protection/>
    </xf>
    <xf numFmtId="0" fontId="18" fillId="0" borderId="13" xfId="0" applyFont="1" applyBorder="1" applyAlignment="1" applyProtection="1">
      <alignment vertical="center" wrapText="1"/>
      <protection/>
    </xf>
    <xf numFmtId="0" fontId="18" fillId="0" borderId="40" xfId="0" applyFont="1" applyBorder="1" applyAlignment="1" applyProtection="1">
      <alignment vertical="center" wrapText="1"/>
      <protection/>
    </xf>
    <xf numFmtId="0" fontId="0" fillId="0" borderId="40" xfId="0" applyBorder="1" applyAlignment="1" applyProtection="1">
      <alignment wrapText="1"/>
      <protection/>
    </xf>
    <xf numFmtId="0" fontId="0" fillId="0" borderId="90" xfId="0" applyBorder="1" applyAlignment="1" applyProtection="1">
      <alignment wrapText="1"/>
      <protection/>
    </xf>
    <xf numFmtId="0" fontId="20" fillId="0" borderId="60"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4" xfId="0" applyBorder="1" applyAlignment="1" applyProtection="1">
      <alignment horizontal="center" vertical="center"/>
      <protection/>
    </xf>
    <xf numFmtId="0" fontId="22" fillId="0" borderId="91" xfId="0" applyFont="1" applyFill="1" applyBorder="1" applyAlignment="1" applyProtection="1">
      <alignment vertical="top"/>
      <protection/>
    </xf>
    <xf numFmtId="0" fontId="22" fillId="0" borderId="85" xfId="0" applyFont="1" applyFill="1" applyBorder="1" applyAlignment="1" applyProtection="1">
      <alignment vertical="top"/>
      <protection/>
    </xf>
    <xf numFmtId="0" fontId="22" fillId="0" borderId="66" xfId="0" applyFont="1" applyFill="1" applyBorder="1" applyAlignment="1" applyProtection="1">
      <alignment vertical="top"/>
      <protection/>
    </xf>
    <xf numFmtId="0" fontId="2" fillId="0" borderId="12" xfId="0" applyFont="1" applyFill="1" applyBorder="1" applyAlignment="1" applyProtection="1">
      <alignment vertical="top"/>
      <protection/>
    </xf>
    <xf numFmtId="0" fontId="0" fillId="0" borderId="34" xfId="0" applyFill="1" applyBorder="1" applyAlignment="1" applyProtection="1">
      <alignment/>
      <protection/>
    </xf>
    <xf numFmtId="0" fontId="0" fillId="0" borderId="38" xfId="0" applyFill="1" applyBorder="1" applyAlignment="1" applyProtection="1">
      <alignment/>
      <protection/>
    </xf>
    <xf numFmtId="0" fontId="2" fillId="35" borderId="89" xfId="0" applyFont="1" applyFill="1" applyBorder="1" applyAlignment="1">
      <alignment horizontal="center" vertical="top"/>
    </xf>
    <xf numFmtId="0" fontId="2" fillId="35" borderId="55" xfId="0" applyFont="1" applyFill="1" applyBorder="1" applyAlignment="1">
      <alignment horizontal="center" vertical="top"/>
    </xf>
    <xf numFmtId="0" fontId="2" fillId="35" borderId="56" xfId="0" applyFont="1" applyFill="1" applyBorder="1" applyAlignment="1">
      <alignment horizontal="center" vertical="top"/>
    </xf>
    <xf numFmtId="0" fontId="2" fillId="35" borderId="92" xfId="0" applyFont="1" applyFill="1" applyBorder="1" applyAlignment="1">
      <alignment horizontal="left" vertical="top" wrapText="1"/>
    </xf>
    <xf numFmtId="0" fontId="2" fillId="35" borderId="48" xfId="0" applyFont="1" applyFill="1" applyBorder="1" applyAlignment="1">
      <alignment horizontal="left" vertical="top" wrapText="1"/>
    </xf>
    <xf numFmtId="0" fontId="2" fillId="35" borderId="93" xfId="0" applyFont="1" applyFill="1" applyBorder="1" applyAlignment="1">
      <alignment horizontal="left" vertical="top" wrapText="1"/>
    </xf>
    <xf numFmtId="166" fontId="2" fillId="35" borderId="74" xfId="0" applyNumberFormat="1" applyFont="1" applyFill="1" applyBorder="1" applyAlignment="1">
      <alignment horizontal="right" vertical="center"/>
    </xf>
    <xf numFmtId="166" fontId="2" fillId="35" borderId="94" xfId="0" applyNumberFormat="1" applyFont="1" applyFill="1" applyBorder="1" applyAlignment="1">
      <alignment horizontal="right" vertical="center"/>
    </xf>
    <xf numFmtId="0" fontId="2" fillId="0" borderId="0" xfId="0" applyFont="1" applyAlignment="1">
      <alignment horizontal="left"/>
    </xf>
    <xf numFmtId="0" fontId="7" fillId="0" borderId="12" xfId="0" applyFont="1" applyBorder="1" applyAlignment="1" applyProtection="1">
      <alignment horizontal="left" vertical="center" wrapText="1"/>
      <protection/>
    </xf>
    <xf numFmtId="0" fontId="7" fillId="0" borderId="34" xfId="0" applyFont="1" applyBorder="1" applyAlignment="1" applyProtection="1">
      <alignment horizontal="left" vertical="center" wrapText="1"/>
      <protection/>
    </xf>
    <xf numFmtId="0" fontId="7" fillId="0" borderId="60"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26" fillId="0" borderId="24" xfId="0" applyFont="1" applyBorder="1" applyAlignment="1" applyProtection="1">
      <alignment horizontal="center" vertical="center" wrapText="1"/>
      <protection/>
    </xf>
    <xf numFmtId="0" fontId="26" fillId="0" borderId="13" xfId="0" applyFont="1"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7" fillId="0" borderId="89" xfId="0" applyFont="1" applyBorder="1" applyAlignment="1" applyProtection="1">
      <alignment horizontal="left" vertical="center"/>
      <protection/>
    </xf>
    <xf numFmtId="0" fontId="7" fillId="0" borderId="55" xfId="0" applyFont="1" applyBorder="1" applyAlignment="1" applyProtection="1">
      <alignment horizontal="left" vertical="center"/>
      <protection/>
    </xf>
    <xf numFmtId="166" fontId="2" fillId="35" borderId="24" xfId="0" applyNumberFormat="1" applyFont="1" applyFill="1" applyBorder="1" applyAlignment="1" applyProtection="1">
      <alignment horizontal="right" vertical="center"/>
      <protection locked="0"/>
    </xf>
    <xf numFmtId="166" fontId="2" fillId="35" borderId="25" xfId="0" applyNumberFormat="1" applyFont="1" applyFill="1" applyBorder="1" applyAlignment="1" applyProtection="1">
      <alignment horizontal="right" vertical="center"/>
      <protection locked="0"/>
    </xf>
    <xf numFmtId="0" fontId="0" fillId="37" borderId="95" xfId="0" applyFill="1" applyBorder="1" applyAlignment="1" applyProtection="1">
      <alignment horizontal="center" vertical="center"/>
      <protection/>
    </xf>
    <xf numFmtId="0" fontId="0" fillId="37" borderId="55" xfId="0" applyFill="1" applyBorder="1" applyAlignment="1" applyProtection="1">
      <alignment horizontal="center" vertical="center"/>
      <protection/>
    </xf>
    <xf numFmtId="0" fontId="0" fillId="37" borderId="96" xfId="0" applyFill="1" applyBorder="1" applyAlignment="1" applyProtection="1">
      <alignment horizontal="center" vertical="center"/>
      <protection/>
    </xf>
    <xf numFmtId="0" fontId="0" fillId="35" borderId="13" xfId="0" applyFill="1" applyBorder="1" applyAlignment="1" applyProtection="1">
      <alignment horizontal="left"/>
      <protection locked="0"/>
    </xf>
    <xf numFmtId="0" fontId="0" fillId="35" borderId="40"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0" borderId="40"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7" fillId="0" borderId="24" xfId="0" applyFont="1" applyBorder="1" applyAlignment="1" applyProtection="1">
      <alignment horizontal="left" vertical="center"/>
      <protection/>
    </xf>
    <xf numFmtId="0" fontId="0" fillId="0" borderId="24" xfId="0" applyBorder="1" applyAlignment="1" applyProtection="1">
      <alignment horizontal="left" vertical="center"/>
      <protection/>
    </xf>
    <xf numFmtId="0" fontId="0" fillId="0" borderId="34" xfId="0" applyBorder="1" applyAlignment="1" applyProtection="1">
      <alignment horizontal="left" vertical="center" wrapText="1"/>
      <protection/>
    </xf>
    <xf numFmtId="0" fontId="0" fillId="0" borderId="38" xfId="0" applyBorder="1" applyAlignment="1" applyProtection="1">
      <alignment horizontal="left" vertical="center" wrapText="1"/>
      <protection/>
    </xf>
    <xf numFmtId="0" fontId="23" fillId="36" borderId="91" xfId="0" applyFont="1" applyFill="1" applyBorder="1" applyAlignment="1" applyProtection="1">
      <alignment vertical="center"/>
      <protection/>
    </xf>
    <xf numFmtId="0" fontId="0" fillId="36" borderId="85" xfId="0" applyFill="1" applyBorder="1" applyAlignment="1" applyProtection="1">
      <alignment vertical="center"/>
      <protection/>
    </xf>
    <xf numFmtId="0" fontId="0" fillId="36" borderId="66" xfId="0" applyFill="1" applyBorder="1" applyAlignment="1" applyProtection="1">
      <alignment vertical="center"/>
      <protection/>
    </xf>
    <xf numFmtId="0" fontId="14" fillId="36" borderId="13" xfId="0" applyFont="1" applyFill="1" applyBorder="1" applyAlignment="1" applyProtection="1">
      <alignment vertical="center"/>
      <protection/>
    </xf>
    <xf numFmtId="0" fontId="14" fillId="36" borderId="40" xfId="0" applyFont="1" applyFill="1" applyBorder="1" applyAlignment="1" applyProtection="1">
      <alignment vertical="center"/>
      <protection/>
    </xf>
    <xf numFmtId="0" fontId="14" fillId="36" borderId="37" xfId="0" applyFont="1" applyFill="1" applyBorder="1" applyAlignment="1" applyProtection="1">
      <alignment vertical="center"/>
      <protection/>
    </xf>
    <xf numFmtId="0" fontId="20" fillId="0" borderId="12" xfId="0" applyFont="1" applyBorder="1" applyAlignment="1" applyProtection="1">
      <alignment horizontal="center" vertical="center"/>
      <protection/>
    </xf>
    <xf numFmtId="0" fontId="9" fillId="0" borderId="34" xfId="0" applyFont="1"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37" borderId="19" xfId="0" applyFill="1" applyBorder="1" applyAlignment="1" applyProtection="1">
      <alignment horizontal="center" vertical="center"/>
      <protection/>
    </xf>
    <xf numFmtId="0" fontId="0" fillId="37" borderId="0" xfId="0" applyFill="1" applyAlignment="1" applyProtection="1">
      <alignment/>
      <protection/>
    </xf>
    <xf numFmtId="0" fontId="0" fillId="37" borderId="14" xfId="0" applyFill="1" applyBorder="1" applyAlignment="1" applyProtection="1">
      <alignment/>
      <protection/>
    </xf>
    <xf numFmtId="0" fontId="18" fillId="34" borderId="13" xfId="0" applyFont="1" applyFill="1" applyBorder="1" applyAlignment="1" applyProtection="1">
      <alignment horizontal="left" vertical="center" wrapText="1"/>
      <protection/>
    </xf>
    <xf numFmtId="0" fontId="18" fillId="34" borderId="40" xfId="0" applyFont="1" applyFill="1" applyBorder="1" applyAlignment="1" applyProtection="1">
      <alignment horizontal="left" vertical="center" wrapText="1"/>
      <protection/>
    </xf>
    <xf numFmtId="0" fontId="18" fillId="34" borderId="90" xfId="0" applyFont="1" applyFill="1" applyBorder="1" applyAlignment="1" applyProtection="1">
      <alignment horizontal="left" vertical="center" wrapText="1"/>
      <protection/>
    </xf>
    <xf numFmtId="0" fontId="0" fillId="43" borderId="97" xfId="0" applyFill="1" applyBorder="1" applyAlignment="1" applyProtection="1">
      <alignment horizontal="center" vertical="center"/>
      <protection/>
    </xf>
    <xf numFmtId="0" fontId="0" fillId="43" borderId="40" xfId="0" applyFill="1" applyBorder="1" applyAlignment="1" applyProtection="1">
      <alignment horizontal="center" vertical="center"/>
      <protection/>
    </xf>
    <xf numFmtId="0" fontId="0" fillId="43" borderId="90" xfId="0" applyFill="1" applyBorder="1" applyAlignment="1" applyProtection="1">
      <alignment horizontal="center" vertical="center"/>
      <protection/>
    </xf>
    <xf numFmtId="0" fontId="19" fillId="34" borderId="13" xfId="0" applyFont="1" applyFill="1" applyBorder="1" applyAlignment="1" applyProtection="1">
      <alignment vertical="center"/>
      <protection/>
    </xf>
    <xf numFmtId="0" fontId="19" fillId="34" borderId="40" xfId="0" applyFont="1" applyFill="1" applyBorder="1" applyAlignment="1" applyProtection="1">
      <alignment vertical="center"/>
      <protection/>
    </xf>
    <xf numFmtId="0" fontId="19" fillId="34" borderId="37" xfId="0" applyFont="1" applyFill="1" applyBorder="1" applyAlignment="1" applyProtection="1">
      <alignment vertical="center"/>
      <protection/>
    </xf>
    <xf numFmtId="0" fontId="18" fillId="36" borderId="13" xfId="0" applyFont="1" applyFill="1" applyBorder="1" applyAlignment="1" applyProtection="1">
      <alignment horizontal="left" vertical="center" wrapText="1"/>
      <protection/>
    </xf>
    <xf numFmtId="0" fontId="18" fillId="36" borderId="40" xfId="0" applyFont="1" applyFill="1" applyBorder="1" applyAlignment="1" applyProtection="1">
      <alignment horizontal="left" vertical="center" wrapText="1"/>
      <protection/>
    </xf>
    <xf numFmtId="0" fontId="18" fillId="36" borderId="90" xfId="0" applyFont="1" applyFill="1" applyBorder="1" applyAlignment="1" applyProtection="1">
      <alignment horizontal="left" vertical="center" wrapText="1"/>
      <protection/>
    </xf>
    <xf numFmtId="0" fontId="7" fillId="0" borderId="13" xfId="0" applyFont="1"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0" borderId="37" xfId="0" applyFill="1" applyBorder="1" applyAlignment="1" applyProtection="1">
      <alignment/>
      <protection locked="0"/>
    </xf>
    <xf numFmtId="0" fontId="13" fillId="0" borderId="21" xfId="0" applyFont="1" applyFill="1" applyBorder="1" applyAlignment="1" applyProtection="1">
      <alignment horizontal="left" vertical="center"/>
      <protection/>
    </xf>
    <xf numFmtId="0" fontId="4" fillId="0" borderId="37" xfId="0" applyFont="1" applyBorder="1" applyAlignment="1" applyProtection="1">
      <alignment horizontal="center" vertical="center"/>
      <protection/>
    </xf>
    <xf numFmtId="0" fontId="17" fillId="0" borderId="24" xfId="0" applyFont="1" applyBorder="1" applyAlignment="1" applyProtection="1">
      <alignment horizontal="center" vertical="center"/>
      <protection/>
    </xf>
    <xf numFmtId="0" fontId="17" fillId="44" borderId="98" xfId="0" applyFont="1" applyFill="1" applyBorder="1" applyAlignment="1" applyProtection="1">
      <alignment horizontal="center" vertical="center"/>
      <protection locked="0"/>
    </xf>
    <xf numFmtId="0" fontId="17" fillId="44" borderId="99" xfId="0" applyFont="1" applyFill="1" applyBorder="1" applyAlignment="1" applyProtection="1">
      <alignment horizontal="center" vertical="center"/>
      <protection locked="0"/>
    </xf>
    <xf numFmtId="0" fontId="17" fillId="44" borderId="100" xfId="0" applyFont="1" applyFill="1" applyBorder="1" applyAlignment="1" applyProtection="1">
      <alignment horizontal="center" vertical="center"/>
      <protection locked="0"/>
    </xf>
    <xf numFmtId="0" fontId="17" fillId="44" borderId="44" xfId="0" applyFont="1" applyFill="1" applyBorder="1" applyAlignment="1" applyProtection="1">
      <alignment horizontal="center" vertical="center"/>
      <protection locked="0"/>
    </xf>
    <xf numFmtId="0" fontId="17" fillId="44" borderId="0" xfId="0" applyFont="1" applyFill="1" applyBorder="1" applyAlignment="1" applyProtection="1">
      <alignment horizontal="center" vertical="center"/>
      <protection locked="0"/>
    </xf>
    <xf numFmtId="0" fontId="17" fillId="44" borderId="17" xfId="0" applyFont="1" applyFill="1" applyBorder="1" applyAlignment="1" applyProtection="1">
      <alignment horizontal="center" vertical="center"/>
      <protection locked="0"/>
    </xf>
    <xf numFmtId="0" fontId="17" fillId="44" borderId="101" xfId="0" applyFont="1" applyFill="1" applyBorder="1" applyAlignment="1" applyProtection="1">
      <alignment horizontal="center" vertical="center"/>
      <protection locked="0"/>
    </xf>
    <xf numFmtId="0" fontId="17" fillId="44" borderId="57" xfId="0" applyFont="1" applyFill="1" applyBorder="1" applyAlignment="1" applyProtection="1">
      <alignment horizontal="center" vertical="center"/>
      <protection locked="0"/>
    </xf>
    <xf numFmtId="0" fontId="17" fillId="44" borderId="102" xfId="0" applyFont="1" applyFill="1" applyBorder="1" applyAlignment="1" applyProtection="1">
      <alignment horizontal="center" vertical="center"/>
      <protection locked="0"/>
    </xf>
    <xf numFmtId="0" fontId="9" fillId="0" borderId="103" xfId="0" applyFont="1" applyBorder="1" applyAlignment="1" applyProtection="1">
      <alignment horizontal="left" vertical="center"/>
      <protection/>
    </xf>
    <xf numFmtId="0" fontId="9" fillId="0" borderId="104" xfId="0" applyFont="1" applyBorder="1" applyAlignment="1" applyProtection="1">
      <alignment horizontal="left" vertical="center"/>
      <protection/>
    </xf>
    <xf numFmtId="0" fontId="9" fillId="0" borderId="105" xfId="0" applyFont="1" applyBorder="1" applyAlignment="1" applyProtection="1">
      <alignment horizontal="left" vertical="center"/>
      <protection/>
    </xf>
    <xf numFmtId="0" fontId="2" fillId="0" borderId="106" xfId="0" applyFont="1" applyBorder="1" applyAlignment="1" applyProtection="1">
      <alignment horizontal="left" vertical="center"/>
      <protection/>
    </xf>
    <xf numFmtId="0" fontId="2" fillId="0" borderId="39" xfId="0" applyFont="1" applyBorder="1" applyAlignment="1" applyProtection="1">
      <alignment horizontal="left" vertical="center"/>
      <protection/>
    </xf>
    <xf numFmtId="0" fontId="2" fillId="0" borderId="107" xfId="0" applyFont="1" applyBorder="1" applyAlignment="1" applyProtection="1">
      <alignment horizontal="left" vertical="center"/>
      <protection/>
    </xf>
    <xf numFmtId="0" fontId="2" fillId="0" borderId="72" xfId="0" applyFont="1" applyBorder="1" applyAlignment="1" applyProtection="1">
      <alignment horizontal="left" vertical="center" wrapText="1"/>
      <protection/>
    </xf>
    <xf numFmtId="0" fontId="2" fillId="0" borderId="42" xfId="0" applyFont="1" applyBorder="1" applyAlignment="1" applyProtection="1">
      <alignment horizontal="left" vertical="center" wrapText="1"/>
      <protection/>
    </xf>
    <xf numFmtId="0" fontId="2" fillId="0" borderId="21" xfId="0" applyFont="1" applyBorder="1" applyAlignment="1" applyProtection="1">
      <alignment horizontal="left" vertical="center" wrapText="1"/>
      <protection/>
    </xf>
    <xf numFmtId="0" fontId="2" fillId="0" borderId="108" xfId="0" applyFont="1" applyBorder="1" applyAlignment="1" applyProtection="1">
      <alignment horizontal="left" vertical="center" wrapText="1"/>
      <protection/>
    </xf>
    <xf numFmtId="0" fontId="2" fillId="0" borderId="65" xfId="0" applyFont="1" applyBorder="1" applyAlignment="1" applyProtection="1">
      <alignment horizontal="left" vertical="center" wrapText="1"/>
      <protection/>
    </xf>
    <xf numFmtId="0" fontId="2" fillId="0" borderId="109" xfId="0" applyFont="1" applyBorder="1" applyAlignment="1" applyProtection="1">
      <alignment horizontal="left" vertical="center" wrapText="1"/>
      <protection/>
    </xf>
    <xf numFmtId="0" fontId="9" fillId="36" borderId="70" xfId="0" applyFont="1" applyFill="1" applyBorder="1" applyAlignment="1" applyProtection="1">
      <alignment horizontal="right" vertical="center"/>
      <protection/>
    </xf>
    <xf numFmtId="0" fontId="9" fillId="36" borderId="71" xfId="0" applyFont="1" applyFill="1" applyBorder="1" applyAlignment="1" applyProtection="1">
      <alignment horizontal="right" vertical="center"/>
      <protection/>
    </xf>
    <xf numFmtId="0" fontId="9" fillId="36" borderId="110" xfId="0" applyFont="1" applyFill="1" applyBorder="1" applyAlignment="1" applyProtection="1">
      <alignment horizontal="right" vertical="center"/>
      <protection/>
    </xf>
    <xf numFmtId="0" fontId="2" fillId="0" borderId="35" xfId="0" applyFont="1" applyBorder="1" applyAlignment="1" applyProtection="1">
      <alignment horizontal="left" vertical="center" wrapText="1"/>
      <protection/>
    </xf>
    <xf numFmtId="0" fontId="2" fillId="0" borderId="26" xfId="0" applyFont="1" applyBorder="1" applyAlignment="1" applyProtection="1">
      <alignment horizontal="left" vertical="center"/>
      <protection/>
    </xf>
    <xf numFmtId="0" fontId="2" fillId="0" borderId="28" xfId="0" applyFont="1" applyBorder="1" applyAlignment="1" applyProtection="1">
      <alignment horizontal="left" vertical="center"/>
      <protection/>
    </xf>
    <xf numFmtId="0" fontId="2" fillId="0" borderId="35" xfId="0" applyFont="1" applyBorder="1" applyAlignment="1" applyProtection="1">
      <alignment horizontal="left" vertical="center"/>
      <protection/>
    </xf>
    <xf numFmtId="0" fontId="2" fillId="0" borderId="26" xfId="0" applyFont="1" applyBorder="1" applyAlignment="1" applyProtection="1">
      <alignment vertical="center"/>
      <protection/>
    </xf>
    <xf numFmtId="0" fontId="2" fillId="0" borderId="24" xfId="0" applyFont="1" applyBorder="1" applyAlignment="1" applyProtection="1">
      <alignment horizontal="left" vertical="center"/>
      <protection/>
    </xf>
    <xf numFmtId="0" fontId="2" fillId="0" borderId="23" xfId="0" applyFont="1" applyBorder="1" applyAlignment="1" applyProtection="1">
      <alignment horizontal="left" vertical="center"/>
      <protection/>
    </xf>
    <xf numFmtId="0" fontId="14" fillId="45" borderId="20" xfId="0" applyFont="1" applyFill="1" applyBorder="1" applyAlignment="1" applyProtection="1">
      <alignment horizontal="center" vertical="center" wrapText="1"/>
      <protection/>
    </xf>
    <xf numFmtId="0" fontId="9" fillId="45" borderId="42" xfId="0" applyFont="1" applyFill="1" applyBorder="1" applyAlignment="1" applyProtection="1">
      <alignment horizontal="center" vertical="center" wrapText="1"/>
      <protection/>
    </xf>
    <xf numFmtId="0" fontId="9" fillId="45" borderId="21" xfId="0" applyFont="1" applyFill="1" applyBorder="1" applyAlignment="1" applyProtection="1">
      <alignment horizontal="center" vertical="center" wrapText="1"/>
      <protection/>
    </xf>
    <xf numFmtId="0" fontId="2" fillId="0" borderId="72"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91" xfId="0" applyFont="1" applyBorder="1" applyAlignment="1" applyProtection="1">
      <alignment horizontal="left" vertical="center"/>
      <protection/>
    </xf>
    <xf numFmtId="0" fontId="2" fillId="0" borderId="85" xfId="0" applyFont="1" applyBorder="1" applyAlignment="1" applyProtection="1">
      <alignment horizontal="left" vertical="center"/>
      <protection/>
    </xf>
    <xf numFmtId="0" fontId="2" fillId="0" borderId="111" xfId="0" applyFont="1" applyBorder="1" applyAlignment="1" applyProtection="1">
      <alignment horizontal="left" vertical="center"/>
      <protection/>
    </xf>
    <xf numFmtId="0" fontId="9" fillId="0" borderId="108" xfId="0" applyFont="1" applyBorder="1" applyAlignment="1" applyProtection="1">
      <alignment horizontal="center" vertical="center" wrapText="1"/>
      <protection/>
    </xf>
    <xf numFmtId="0" fontId="2" fillId="0" borderId="65" xfId="0" applyFont="1" applyBorder="1" applyAlignment="1" applyProtection="1">
      <alignment horizontal="center" vertical="center" wrapText="1"/>
      <protection/>
    </xf>
    <xf numFmtId="0" fontId="2" fillId="0" borderId="112" xfId="0" applyFont="1" applyBorder="1" applyAlignment="1" applyProtection="1">
      <alignment horizontal="center" vertical="center" wrapText="1"/>
      <protection/>
    </xf>
    <xf numFmtId="0" fontId="2" fillId="0" borderId="66" xfId="0" applyFont="1" applyBorder="1" applyAlignment="1" applyProtection="1">
      <alignment horizontal="left" vertical="center"/>
      <protection/>
    </xf>
    <xf numFmtId="0" fontId="9" fillId="0" borderId="13" xfId="0" applyFont="1" applyBorder="1" applyAlignment="1" applyProtection="1">
      <alignment horizontal="left" vertical="center" wrapText="1"/>
      <protection/>
    </xf>
    <xf numFmtId="0" fontId="9" fillId="0" borderId="40" xfId="0" applyFont="1" applyBorder="1" applyAlignment="1" applyProtection="1">
      <alignment horizontal="left" vertical="center" wrapText="1"/>
      <protection/>
    </xf>
    <xf numFmtId="0" fontId="2" fillId="0" borderId="40" xfId="0" applyFont="1" applyBorder="1" applyAlignment="1" applyProtection="1">
      <alignment horizontal="left" vertical="center" wrapText="1"/>
      <protection/>
    </xf>
    <xf numFmtId="0" fontId="2" fillId="0" borderId="90" xfId="0" applyFont="1" applyBorder="1" applyAlignment="1" applyProtection="1">
      <alignment horizontal="left" vertical="center" wrapText="1"/>
      <protection/>
    </xf>
    <xf numFmtId="0" fontId="2" fillId="0" borderId="85" xfId="0" applyFont="1" applyBorder="1" applyAlignment="1" applyProtection="1">
      <alignment vertical="center"/>
      <protection/>
    </xf>
    <xf numFmtId="0" fontId="2" fillId="0" borderId="66" xfId="0" applyFont="1" applyBorder="1" applyAlignment="1" applyProtection="1">
      <alignment vertical="center"/>
      <protection/>
    </xf>
    <xf numFmtId="0" fontId="6" fillId="0" borderId="24" xfId="0" applyFont="1" applyBorder="1" applyAlignment="1" applyProtection="1">
      <alignment horizontal="left" vertical="center"/>
      <protection/>
    </xf>
    <xf numFmtId="0" fontId="6" fillId="0" borderId="23" xfId="0" applyFont="1" applyBorder="1" applyAlignment="1" applyProtection="1">
      <alignment horizontal="left" vertical="center"/>
      <protection/>
    </xf>
    <xf numFmtId="0" fontId="2" fillId="0" borderId="24" xfId="0" applyFont="1" applyBorder="1" applyAlignment="1" applyProtection="1">
      <alignment horizontal="left" vertical="center" wrapText="1"/>
      <protection/>
    </xf>
    <xf numFmtId="0" fontId="2" fillId="0" borderId="23" xfId="0" applyFont="1" applyBorder="1" applyAlignment="1" applyProtection="1">
      <alignment horizontal="left" vertical="center" wrapText="1"/>
      <protection/>
    </xf>
    <xf numFmtId="0" fontId="11" fillId="0" borderId="13"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2" fillId="35" borderId="40" xfId="0" applyFont="1" applyFill="1" applyBorder="1" applyAlignment="1" applyProtection="1">
      <alignment horizontal="left" vertical="center"/>
      <protection locked="0"/>
    </xf>
    <xf numFmtId="0" fontId="2" fillId="0" borderId="40" xfId="0" applyFont="1" applyBorder="1" applyAlignment="1" applyProtection="1">
      <alignment horizontal="left" vertical="center"/>
      <protection/>
    </xf>
    <xf numFmtId="7" fontId="2" fillId="35" borderId="40" xfId="0" applyNumberFormat="1" applyFont="1" applyFill="1" applyBorder="1" applyAlignment="1" applyProtection="1">
      <alignment horizontal="left" vertical="center"/>
      <protection locked="0"/>
    </xf>
    <xf numFmtId="7" fontId="2" fillId="35" borderId="90" xfId="0" applyNumberFormat="1" applyFont="1" applyFill="1" applyBorder="1" applyAlignment="1" applyProtection="1">
      <alignment horizontal="left" vertical="center"/>
      <protection locked="0"/>
    </xf>
    <xf numFmtId="0" fontId="4" fillId="34" borderId="91" xfId="0" applyFont="1" applyFill="1" applyBorder="1" applyAlignment="1" applyProtection="1">
      <alignment horizontal="right" vertical="center"/>
      <protection/>
    </xf>
    <xf numFmtId="0" fontId="4" fillId="34" borderId="85" xfId="0" applyFont="1" applyFill="1" applyBorder="1" applyAlignment="1" applyProtection="1">
      <alignment horizontal="right" vertical="center"/>
      <protection/>
    </xf>
    <xf numFmtId="0" fontId="4" fillId="34" borderId="113" xfId="0" applyFont="1" applyFill="1" applyBorder="1" applyAlignment="1" applyProtection="1">
      <alignment horizontal="right" vertical="center"/>
      <protection/>
    </xf>
    <xf numFmtId="166" fontId="4" fillId="37" borderId="32" xfId="0" applyNumberFormat="1" applyFont="1" applyFill="1" applyBorder="1" applyAlignment="1" applyProtection="1">
      <alignment horizontal="center" vertical="center"/>
      <protection locked="0"/>
    </xf>
    <xf numFmtId="0" fontId="0" fillId="0" borderId="23" xfId="0" applyBorder="1" applyAlignment="1" applyProtection="1">
      <alignment horizontal="left" vertical="center"/>
      <protection/>
    </xf>
    <xf numFmtId="0" fontId="0" fillId="0" borderId="26" xfId="0" applyBorder="1" applyAlignment="1" applyProtection="1">
      <alignment horizontal="left" vertical="center"/>
      <protection/>
    </xf>
    <xf numFmtId="0" fontId="0" fillId="0" borderId="28" xfId="0" applyBorder="1" applyAlignment="1" applyProtection="1">
      <alignment horizontal="left" vertical="center"/>
      <protection/>
    </xf>
    <xf numFmtId="0" fontId="0" fillId="0" borderId="26" xfId="0" applyBorder="1" applyAlignment="1" applyProtection="1">
      <alignment horizontal="left"/>
      <protection/>
    </xf>
    <xf numFmtId="0" fontId="0" fillId="0" borderId="28" xfId="0" applyBorder="1" applyAlignment="1" applyProtection="1">
      <alignment horizontal="left"/>
      <protection/>
    </xf>
    <xf numFmtId="0" fontId="0" fillId="0" borderId="85" xfId="0" applyBorder="1" applyAlignment="1" applyProtection="1">
      <alignment horizontal="left" vertical="center"/>
      <protection/>
    </xf>
    <xf numFmtId="0" fontId="0" fillId="0" borderId="66" xfId="0" applyBorder="1" applyAlignment="1" applyProtection="1">
      <alignment horizontal="left" vertical="center"/>
      <protection/>
    </xf>
    <xf numFmtId="0" fontId="2" fillId="0" borderId="13" xfId="0" applyFont="1" applyBorder="1" applyAlignment="1" applyProtection="1">
      <alignment horizontal="left" vertical="center"/>
      <protection/>
    </xf>
    <xf numFmtId="0" fontId="0" fillId="0" borderId="40" xfId="0" applyBorder="1" applyAlignment="1" applyProtection="1">
      <alignment horizontal="left" vertical="center"/>
      <protection/>
    </xf>
    <xf numFmtId="0" fontId="0" fillId="0" borderId="90" xfId="0" applyBorder="1" applyAlignment="1" applyProtection="1">
      <alignment horizontal="left" vertical="center"/>
      <protection/>
    </xf>
    <xf numFmtId="0" fontId="19" fillId="37" borderId="70" xfId="0" applyFont="1" applyFill="1" applyBorder="1" applyAlignment="1" applyProtection="1">
      <alignment horizontal="center" vertical="center" wrapText="1"/>
      <protection locked="0"/>
    </xf>
    <xf numFmtId="0" fontId="19" fillId="37" borderId="71" xfId="0" applyFont="1" applyFill="1" applyBorder="1" applyAlignment="1" applyProtection="1">
      <alignment horizontal="center" vertical="center" wrapText="1"/>
      <protection locked="0"/>
    </xf>
    <xf numFmtId="0" fontId="19" fillId="37" borderId="69" xfId="0" applyFont="1" applyFill="1" applyBorder="1" applyAlignment="1" applyProtection="1">
      <alignment horizontal="center" vertical="center" wrapText="1"/>
      <protection locked="0"/>
    </xf>
    <xf numFmtId="0" fontId="4" fillId="0" borderId="91" xfId="0" applyFont="1" applyBorder="1" applyAlignment="1" applyProtection="1">
      <alignment horizontal="center" vertical="center" wrapText="1"/>
      <protection locked="0"/>
    </xf>
    <xf numFmtId="0" fontId="2" fillId="0" borderId="85" xfId="0" applyFont="1" applyBorder="1" applyAlignment="1">
      <alignment horizontal="center" vertical="center" wrapText="1"/>
    </xf>
    <xf numFmtId="0" fontId="2" fillId="0" borderId="66" xfId="0" applyFont="1" applyBorder="1" applyAlignment="1">
      <alignment horizontal="center" vertical="center" wrapText="1"/>
    </xf>
    <xf numFmtId="0" fontId="9" fillId="0" borderId="13" xfId="0" applyFont="1" applyBorder="1" applyAlignment="1" applyProtection="1">
      <alignment/>
      <protection/>
    </xf>
    <xf numFmtId="0" fontId="0" fillId="0" borderId="40" xfId="0" applyBorder="1" applyAlignment="1" applyProtection="1">
      <alignment/>
      <protection/>
    </xf>
    <xf numFmtId="0" fontId="0" fillId="0" borderId="37" xfId="0" applyBorder="1" applyAlignment="1" applyProtection="1">
      <alignment/>
      <protection/>
    </xf>
    <xf numFmtId="0" fontId="2" fillId="0" borderId="35" xfId="0" applyFont="1" applyBorder="1" applyAlignment="1" applyProtection="1">
      <alignment horizontal="left" vertical="center"/>
      <protection locked="0"/>
    </xf>
    <xf numFmtId="0" fontId="0" fillId="0" borderId="26" xfId="0" applyBorder="1" applyAlignment="1">
      <alignment horizontal="left" vertical="center"/>
    </xf>
    <xf numFmtId="0" fontId="0" fillId="0" borderId="28" xfId="0" applyBorder="1" applyAlignment="1">
      <alignment horizontal="left" vertical="center"/>
    </xf>
    <xf numFmtId="0" fontId="2" fillId="0" borderId="70" xfId="0" applyFont="1" applyBorder="1" applyAlignment="1" applyProtection="1">
      <alignment horizontal="left" vertical="center" wrapText="1"/>
      <protection/>
    </xf>
    <xf numFmtId="0" fontId="0" fillId="0" borderId="71" xfId="0" applyBorder="1" applyAlignment="1" applyProtection="1">
      <alignment/>
      <protection/>
    </xf>
    <xf numFmtId="0" fontId="0" fillId="0" borderId="69" xfId="0" applyBorder="1" applyAlignment="1" applyProtection="1">
      <alignment/>
      <protection/>
    </xf>
    <xf numFmtId="0" fontId="0" fillId="0" borderId="95" xfId="0" applyBorder="1" applyAlignment="1" applyProtection="1">
      <alignment/>
      <protection/>
    </xf>
    <xf numFmtId="0" fontId="0" fillId="0" borderId="55" xfId="0" applyBorder="1" applyAlignment="1" applyProtection="1">
      <alignment/>
      <protection/>
    </xf>
    <xf numFmtId="0" fontId="0" fillId="0" borderId="96" xfId="0" applyBorder="1" applyAlignment="1" applyProtection="1">
      <alignment/>
      <protection/>
    </xf>
    <xf numFmtId="0" fontId="2" fillId="0" borderId="91" xfId="0" applyFont="1" applyBorder="1" applyAlignment="1" applyProtection="1">
      <alignment horizontal="left" vertical="center" wrapText="1"/>
      <protection/>
    </xf>
    <xf numFmtId="0" fontId="0" fillId="0" borderId="85" xfId="0" applyBorder="1" applyAlignment="1" applyProtection="1">
      <alignment horizontal="left" wrapText="1"/>
      <protection/>
    </xf>
    <xf numFmtId="0" fontId="0" fillId="0" borderId="66" xfId="0" applyBorder="1" applyAlignment="1" applyProtection="1">
      <alignment horizontal="left" wrapText="1"/>
      <protection/>
    </xf>
    <xf numFmtId="0" fontId="2" fillId="0" borderId="33" xfId="0" applyFont="1" applyBorder="1" applyAlignment="1" applyProtection="1">
      <alignment horizontal="left" vertical="center"/>
      <protection/>
    </xf>
    <xf numFmtId="0" fontId="0" fillId="0" borderId="33" xfId="0" applyBorder="1" applyAlignment="1" applyProtection="1">
      <alignment horizontal="left" vertical="center"/>
      <protection/>
    </xf>
    <xf numFmtId="0" fontId="0" fillId="0" borderId="114" xfId="0" applyBorder="1" applyAlignment="1" applyProtection="1">
      <alignment horizontal="left" vertical="center"/>
      <protection/>
    </xf>
    <xf numFmtId="0" fontId="2" fillId="0" borderId="95" xfId="0" applyFont="1"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2" fillId="35" borderId="89" xfId="0" applyFont="1" applyFill="1" applyBorder="1" applyAlignment="1" applyProtection="1">
      <alignment horizontal="center" vertical="center"/>
      <protection locked="0"/>
    </xf>
    <xf numFmtId="0" fontId="2" fillId="35" borderId="55" xfId="0" applyFont="1" applyFill="1" applyBorder="1" applyAlignment="1" applyProtection="1">
      <alignment horizontal="center" vertical="center"/>
      <protection locked="0"/>
    </xf>
    <xf numFmtId="0" fontId="2" fillId="35" borderId="56" xfId="0" applyFont="1" applyFill="1" applyBorder="1" applyAlignment="1" applyProtection="1">
      <alignment horizontal="center" vertical="center"/>
      <protection locked="0"/>
    </xf>
    <xf numFmtId="0" fontId="2" fillId="35" borderId="115" xfId="0" applyFont="1" applyFill="1" applyBorder="1" applyAlignment="1" applyProtection="1">
      <alignment horizontal="left" vertical="top"/>
      <protection locked="0"/>
    </xf>
    <xf numFmtId="0" fontId="0" fillId="35" borderId="48" xfId="0" applyFill="1" applyBorder="1" applyAlignment="1">
      <alignment horizontal="left" vertical="top"/>
    </xf>
    <xf numFmtId="0" fontId="0" fillId="35" borderId="93" xfId="0" applyFill="1" applyBorder="1" applyAlignment="1">
      <alignment horizontal="left" vertical="top"/>
    </xf>
    <xf numFmtId="0" fontId="2" fillId="35" borderId="89" xfId="0" applyFont="1" applyFill="1" applyBorder="1" applyAlignment="1" applyProtection="1">
      <alignment horizontal="left" vertical="center"/>
      <protection locked="0"/>
    </xf>
    <xf numFmtId="0" fontId="2" fillId="35" borderId="55" xfId="0" applyFont="1" applyFill="1" applyBorder="1" applyAlignment="1" applyProtection="1">
      <alignment horizontal="left" vertical="center"/>
      <protection locked="0"/>
    </xf>
    <xf numFmtId="0" fontId="2" fillId="35" borderId="56" xfId="0" applyFont="1" applyFill="1" applyBorder="1" applyAlignment="1" applyProtection="1">
      <alignment horizontal="left" vertical="center"/>
      <protection locked="0"/>
    </xf>
    <xf numFmtId="0" fontId="2" fillId="0" borderId="73" xfId="0" applyFont="1" applyBorder="1" applyAlignment="1" applyProtection="1">
      <alignment horizontal="left" vertical="center"/>
      <protection/>
    </xf>
    <xf numFmtId="0" fontId="0" fillId="0" borderId="73" xfId="0" applyBorder="1" applyAlignment="1" applyProtection="1">
      <alignment horizontal="left" vertical="center"/>
      <protection/>
    </xf>
    <xf numFmtId="0" fontId="0" fillId="44" borderId="13" xfId="0" applyFill="1" applyBorder="1" applyAlignment="1" applyProtection="1">
      <alignment vertical="top" wrapText="1"/>
      <protection locked="0"/>
    </xf>
    <xf numFmtId="0" fontId="0" fillId="44" borderId="40" xfId="0" applyFill="1" applyBorder="1" applyAlignment="1">
      <alignment vertical="top" wrapText="1"/>
    </xf>
    <xf numFmtId="0" fontId="0" fillId="44" borderId="37" xfId="0" applyFill="1" applyBorder="1" applyAlignment="1">
      <alignment vertical="top" wrapText="1"/>
    </xf>
    <xf numFmtId="0" fontId="0" fillId="44" borderId="13" xfId="0" applyFill="1" applyBorder="1" applyAlignment="1">
      <alignment vertical="top" wrapText="1"/>
    </xf>
    <xf numFmtId="0" fontId="19" fillId="46" borderId="70" xfId="0" applyFont="1" applyFill="1" applyBorder="1" applyAlignment="1" applyProtection="1">
      <alignment horizontal="right" vertical="center"/>
      <protection/>
    </xf>
    <xf numFmtId="0" fontId="0" fillId="46" borderId="71" xfId="0" applyFill="1" applyBorder="1" applyAlignment="1" applyProtection="1">
      <alignment vertical="center"/>
      <protection/>
    </xf>
    <xf numFmtId="0" fontId="0" fillId="46" borderId="69" xfId="0" applyFill="1" applyBorder="1" applyAlignment="1" applyProtection="1">
      <alignment vertical="center"/>
      <protection/>
    </xf>
    <xf numFmtId="0" fontId="2" fillId="0" borderId="12" xfId="0" applyFont="1" applyBorder="1" applyAlignment="1" applyProtection="1">
      <alignment horizontal="left" vertical="center"/>
      <protection/>
    </xf>
    <xf numFmtId="0" fontId="2" fillId="0" borderId="34" xfId="0" applyFont="1" applyBorder="1" applyAlignment="1" applyProtection="1">
      <alignment horizontal="left" vertical="center"/>
      <protection/>
    </xf>
    <xf numFmtId="0" fontId="2" fillId="0" borderId="74" xfId="0" applyFont="1" applyBorder="1" applyAlignment="1" applyProtection="1">
      <alignment horizontal="left" vertical="center"/>
      <protection/>
    </xf>
    <xf numFmtId="0" fontId="0" fillId="0" borderId="58" xfId="0" applyBorder="1" applyAlignment="1" applyProtection="1">
      <alignment horizontal="left" vertical="center"/>
      <protection/>
    </xf>
    <xf numFmtId="0" fontId="0" fillId="0" borderId="111" xfId="0" applyBorder="1" applyAlignment="1" applyProtection="1">
      <alignment horizontal="left" vertical="center"/>
      <protection/>
    </xf>
    <xf numFmtId="0" fontId="2" fillId="35" borderId="115" xfId="0" applyFont="1" applyFill="1" applyBorder="1" applyAlignment="1">
      <alignment horizontal="left" vertical="center" wrapText="1"/>
    </xf>
    <xf numFmtId="0" fontId="2" fillId="35" borderId="48" xfId="0" applyFont="1" applyFill="1" applyBorder="1" applyAlignment="1">
      <alignment horizontal="left" vertical="center" wrapText="1"/>
    </xf>
    <xf numFmtId="0" fontId="2" fillId="0" borderId="72" xfId="0" applyFont="1" applyBorder="1" applyAlignment="1" applyProtection="1">
      <alignment horizontal="left" vertical="center"/>
      <protection/>
    </xf>
    <xf numFmtId="0" fontId="0" fillId="0" borderId="42" xfId="0" applyBorder="1" applyAlignment="1" applyProtection="1">
      <alignment horizontal="left" vertical="center"/>
      <protection/>
    </xf>
    <xf numFmtId="0" fontId="0" fillId="0" borderId="42" xfId="0" applyBorder="1" applyAlignment="1" applyProtection="1">
      <alignment vertical="center"/>
      <protection/>
    </xf>
    <xf numFmtId="0" fontId="0" fillId="0" borderId="21" xfId="0" applyBorder="1" applyAlignment="1" applyProtection="1">
      <alignment vertical="center"/>
      <protection/>
    </xf>
    <xf numFmtId="0" fontId="4" fillId="0" borderId="13" xfId="0" applyFont="1" applyBorder="1" applyAlignment="1" applyProtection="1">
      <alignment horizontal="left" vertical="center"/>
      <protection/>
    </xf>
    <xf numFmtId="0" fontId="4" fillId="0" borderId="40" xfId="0" applyFont="1" applyBorder="1" applyAlignment="1" applyProtection="1">
      <alignment horizontal="left" vertical="center"/>
      <protection/>
    </xf>
    <xf numFmtId="0" fontId="4" fillId="0" borderId="66" xfId="0" applyFont="1" applyBorder="1" applyAlignment="1" applyProtection="1">
      <alignment horizontal="left"/>
      <protection/>
    </xf>
    <xf numFmtId="0" fontId="0" fillId="0" borderId="32" xfId="0" applyBorder="1" applyAlignment="1" applyProtection="1">
      <alignment horizontal="left"/>
      <protection/>
    </xf>
    <xf numFmtId="0" fontId="0" fillId="0" borderId="24" xfId="0" applyFont="1" applyBorder="1" applyAlignment="1" applyProtection="1">
      <alignment horizontal="left" vertical="center"/>
      <protection/>
    </xf>
    <xf numFmtId="0" fontId="0" fillId="0" borderId="23" xfId="0" applyFont="1" applyBorder="1" applyAlignment="1" applyProtection="1">
      <alignment horizontal="left" vertical="center"/>
      <protection/>
    </xf>
    <xf numFmtId="0" fontId="0" fillId="0" borderId="24" xfId="0" applyBorder="1" applyAlignment="1" applyProtection="1">
      <alignment horizontal="left" vertical="center" wrapText="1"/>
      <protection/>
    </xf>
    <xf numFmtId="0" fontId="0" fillId="0" borderId="23" xfId="0" applyBorder="1" applyAlignment="1" applyProtection="1">
      <alignment horizontal="left" vertical="center" wrapText="1"/>
      <protection/>
    </xf>
    <xf numFmtId="0" fontId="2" fillId="0" borderId="13" xfId="0" applyFont="1" applyBorder="1" applyAlignment="1" applyProtection="1">
      <alignment horizontal="left" vertical="center" wrapText="1"/>
      <protection/>
    </xf>
    <xf numFmtId="0" fontId="2" fillId="0" borderId="33" xfId="0" applyFont="1"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0" fillId="0" borderId="59" xfId="0" applyBorder="1" applyAlignment="1" applyProtection="1">
      <alignment horizontal="left" vertical="center" wrapText="1"/>
      <protection/>
    </xf>
    <xf numFmtId="0" fontId="5" fillId="0" borderId="12" xfId="0" applyFont="1" applyBorder="1" applyAlignment="1" applyProtection="1">
      <alignment horizontal="left" vertical="center"/>
      <protection/>
    </xf>
    <xf numFmtId="0" fontId="4" fillId="0" borderId="34" xfId="0" applyFont="1" applyBorder="1" applyAlignment="1" applyProtection="1">
      <alignment horizontal="left" vertical="center"/>
      <protection/>
    </xf>
    <xf numFmtId="0" fontId="2" fillId="35" borderId="89" xfId="0" applyFont="1" applyFill="1" applyBorder="1" applyAlignment="1" applyProtection="1">
      <alignment horizontal="left" vertical="top"/>
      <protection locked="0"/>
    </xf>
    <xf numFmtId="0" fontId="0" fillId="35" borderId="55" xfId="0" applyFill="1" applyBorder="1" applyAlignment="1">
      <alignment horizontal="left" vertical="top"/>
    </xf>
    <xf numFmtId="0" fontId="0" fillId="35" borderId="55" xfId="0" applyFill="1" applyBorder="1" applyAlignment="1">
      <alignment/>
    </xf>
    <xf numFmtId="0" fontId="0" fillId="35" borderId="96" xfId="0" applyFill="1" applyBorder="1" applyAlignment="1">
      <alignment/>
    </xf>
    <xf numFmtId="0" fontId="2" fillId="0" borderId="13" xfId="0" applyFont="1" applyFill="1" applyBorder="1" applyAlignment="1" applyProtection="1">
      <alignment horizontal="left" vertical="center"/>
      <protection/>
    </xf>
    <xf numFmtId="0" fontId="2" fillId="0" borderId="40" xfId="0" applyFont="1" applyFill="1" applyBorder="1" applyAlignment="1" applyProtection="1">
      <alignment horizontal="left" vertical="center"/>
      <protection/>
    </xf>
    <xf numFmtId="44" fontId="2" fillId="0" borderId="13" xfId="45" applyFont="1" applyFill="1" applyBorder="1" applyAlignment="1" applyProtection="1">
      <alignment horizontal="left" vertical="center"/>
      <protection/>
    </xf>
    <xf numFmtId="44" fontId="2" fillId="0" borderId="40" xfId="45" applyFont="1" applyFill="1" applyBorder="1" applyAlignment="1" applyProtection="1">
      <alignment horizontal="left" vertical="center"/>
      <protection/>
    </xf>
    <xf numFmtId="44" fontId="2" fillId="0" borderId="37" xfId="45" applyFont="1" applyFill="1" applyBorder="1" applyAlignment="1" applyProtection="1">
      <alignment horizontal="left" vertical="center"/>
      <protection/>
    </xf>
    <xf numFmtId="0" fontId="9" fillId="0" borderId="38" xfId="0" applyFont="1" applyBorder="1" applyAlignment="1" applyProtection="1">
      <alignment vertical="center"/>
      <protection/>
    </xf>
    <xf numFmtId="0" fontId="17" fillId="0" borderId="33" xfId="0" applyFont="1" applyBorder="1" applyAlignment="1" applyProtection="1">
      <alignment vertical="center"/>
      <protection/>
    </xf>
    <xf numFmtId="0" fontId="4" fillId="37" borderId="71" xfId="0" applyFont="1" applyFill="1" applyBorder="1" applyAlignment="1" applyProtection="1">
      <alignment horizontal="center" vertical="center" wrapText="1"/>
      <protection/>
    </xf>
    <xf numFmtId="0" fontId="4" fillId="0" borderId="71" xfId="0" applyFont="1" applyBorder="1" applyAlignment="1" applyProtection="1">
      <alignment horizontal="center"/>
      <protection/>
    </xf>
    <xf numFmtId="0" fontId="4" fillId="0" borderId="69" xfId="0" applyFont="1" applyBorder="1" applyAlignment="1" applyProtection="1">
      <alignment horizontal="center"/>
      <protection/>
    </xf>
    <xf numFmtId="0" fontId="5" fillId="0" borderId="24" xfId="0" applyFont="1" applyBorder="1" applyAlignment="1" applyProtection="1">
      <alignment horizontal="left" vertical="center" wrapText="1"/>
      <protection/>
    </xf>
    <xf numFmtId="0" fontId="4" fillId="0" borderId="24" xfId="0" applyFont="1" applyBorder="1" applyAlignment="1" applyProtection="1">
      <alignment horizontal="left" vertical="center"/>
      <protection/>
    </xf>
    <xf numFmtId="0" fontId="17" fillId="0" borderId="24" xfId="0" applyFont="1" applyBorder="1" applyAlignment="1" applyProtection="1">
      <alignment horizontal="left" vertical="center"/>
      <protection/>
    </xf>
    <xf numFmtId="0" fontId="2" fillId="0" borderId="70" xfId="0" applyFont="1" applyBorder="1" applyAlignment="1" applyProtection="1">
      <alignment horizontal="left" vertical="center"/>
      <protection/>
    </xf>
    <xf numFmtId="0" fontId="2" fillId="0" borderId="71" xfId="0" applyFont="1" applyBorder="1" applyAlignment="1" applyProtection="1">
      <alignment horizontal="left" vertical="center"/>
      <protection/>
    </xf>
    <xf numFmtId="0" fontId="2" fillId="0" borderId="116" xfId="0" applyFont="1" applyBorder="1" applyAlignment="1" applyProtection="1">
      <alignment horizontal="left" vertical="center"/>
      <protection/>
    </xf>
    <xf numFmtId="0" fontId="2" fillId="0" borderId="110" xfId="0" applyFont="1" applyBorder="1" applyAlignment="1" applyProtection="1">
      <alignment horizontal="left" vertical="center"/>
      <protection/>
    </xf>
    <xf numFmtId="0" fontId="2" fillId="35" borderId="116" xfId="0" applyFont="1" applyFill="1" applyBorder="1" applyAlignment="1" applyProtection="1">
      <alignment horizontal="left" vertical="center"/>
      <protection locked="0"/>
    </xf>
    <xf numFmtId="0" fontId="2" fillId="35" borderId="71" xfId="0" applyFont="1" applyFill="1" applyBorder="1" applyAlignment="1" applyProtection="1">
      <alignment horizontal="left" vertical="center"/>
      <protection locked="0"/>
    </xf>
    <xf numFmtId="0" fontId="9" fillId="0" borderId="24" xfId="0" applyFont="1" applyBorder="1" applyAlignment="1">
      <alignment horizontal="left" vertical="center"/>
    </xf>
    <xf numFmtId="0" fontId="17" fillId="0" borderId="24" xfId="0" applyFont="1" applyBorder="1" applyAlignment="1">
      <alignment horizontal="left" vertical="center"/>
    </xf>
    <xf numFmtId="0" fontId="4" fillId="0" borderId="91" xfId="0" applyFont="1" applyBorder="1" applyAlignment="1">
      <alignment horizontal="left"/>
    </xf>
    <xf numFmtId="0" fontId="4" fillId="0" borderId="85" xfId="0" applyFont="1" applyBorder="1" applyAlignment="1">
      <alignment horizontal="left"/>
    </xf>
    <xf numFmtId="0" fontId="4" fillId="0" borderId="32" xfId="0" applyFont="1" applyBorder="1" applyAlignment="1">
      <alignment horizontal="left"/>
    </xf>
    <xf numFmtId="0" fontId="5" fillId="0" borderId="37" xfId="0" applyFont="1" applyBorder="1" applyAlignment="1" applyProtection="1">
      <alignment horizontal="left" vertical="center" wrapText="1"/>
      <protection/>
    </xf>
    <xf numFmtId="0" fontId="9" fillId="0" borderId="13" xfId="0" applyFont="1" applyBorder="1" applyAlignment="1">
      <alignment horizontal="left" vertical="center"/>
    </xf>
    <xf numFmtId="0" fontId="17" fillId="0" borderId="40" xfId="0" applyFont="1" applyBorder="1" applyAlignment="1">
      <alignment horizontal="left" vertical="center"/>
    </xf>
    <xf numFmtId="0" fontId="17" fillId="0" borderId="37" xfId="0" applyFont="1" applyBorder="1" applyAlignment="1">
      <alignment horizontal="left" vertical="center"/>
    </xf>
    <xf numFmtId="0" fontId="4" fillId="0" borderId="70" xfId="0" applyFont="1" applyBorder="1" applyAlignment="1">
      <alignment horizontal="left"/>
    </xf>
    <xf numFmtId="0" fontId="4" fillId="0" borderId="71" xfId="0" applyFont="1" applyBorder="1" applyAlignment="1">
      <alignment horizontal="left"/>
    </xf>
    <xf numFmtId="0" fontId="2" fillId="35" borderId="24" xfId="0" applyFont="1" applyFill="1" applyBorder="1" applyAlignment="1" applyProtection="1">
      <alignment horizontal="left" vertical="center"/>
      <protection locked="0"/>
    </xf>
    <xf numFmtId="0" fontId="2" fillId="0" borderId="113" xfId="0" applyFont="1" applyBorder="1" applyAlignment="1" applyProtection="1">
      <alignment horizontal="left" vertical="center"/>
      <protection/>
    </xf>
    <xf numFmtId="0" fontId="2" fillId="35" borderId="72" xfId="0" applyFont="1" applyFill="1" applyBorder="1" applyAlignment="1" applyProtection="1">
      <alignment horizontal="left" vertical="center"/>
      <protection locked="0"/>
    </xf>
    <xf numFmtId="0" fontId="2" fillId="35" borderId="42" xfId="0" applyFont="1" applyFill="1" applyBorder="1" applyAlignment="1" applyProtection="1">
      <alignment horizontal="left" vertical="center"/>
      <protection locked="0"/>
    </xf>
    <xf numFmtId="0" fontId="6" fillId="0" borderId="24" xfId="0" applyFont="1" applyBorder="1" applyAlignment="1" applyProtection="1">
      <alignment vertical="center"/>
      <protection/>
    </xf>
    <xf numFmtId="0" fontId="0" fillId="0" borderId="24" xfId="0" applyBorder="1" applyAlignment="1" applyProtection="1">
      <alignment/>
      <protection/>
    </xf>
    <xf numFmtId="0" fontId="0" fillId="0" borderId="13" xfId="0" applyBorder="1" applyAlignment="1" applyProtection="1">
      <alignment/>
      <protection/>
    </xf>
    <xf numFmtId="0" fontId="2" fillId="0" borderId="40" xfId="0" applyFont="1" applyBorder="1" applyAlignment="1" applyProtection="1">
      <alignment horizontal="left" vertical="center" wrapText="1"/>
      <protection/>
    </xf>
    <xf numFmtId="0" fontId="2" fillId="0" borderId="90" xfId="0" applyFont="1" applyBorder="1" applyAlignment="1" applyProtection="1">
      <alignment horizontal="left" vertical="center" wrapText="1"/>
      <protection/>
    </xf>
    <xf numFmtId="0" fontId="2" fillId="0" borderId="73" xfId="0" applyFont="1" applyBorder="1" applyAlignment="1" applyProtection="1">
      <alignment horizontal="left" vertical="center" wrapText="1"/>
      <protection/>
    </xf>
    <xf numFmtId="0" fontId="0" fillId="0" borderId="73" xfId="0" applyBorder="1" applyAlignment="1" applyProtection="1">
      <alignment wrapText="1"/>
      <protection/>
    </xf>
    <xf numFmtId="0" fontId="0" fillId="0" borderId="108" xfId="0" applyBorder="1" applyAlignment="1" applyProtection="1">
      <alignment wrapText="1"/>
      <protection/>
    </xf>
    <xf numFmtId="0" fontId="4" fillId="37" borderId="70" xfId="0" applyFont="1" applyFill="1" applyBorder="1" applyAlignment="1" applyProtection="1">
      <alignment horizontal="center" vertical="center" wrapText="1"/>
      <protection/>
    </xf>
    <xf numFmtId="0" fontId="0" fillId="0" borderId="85" xfId="0" applyBorder="1" applyAlignment="1" applyProtection="1">
      <alignment horizontal="center"/>
      <protection/>
    </xf>
    <xf numFmtId="0" fontId="0" fillId="0" borderId="66" xfId="0" applyBorder="1" applyAlignment="1" applyProtection="1">
      <alignment horizontal="center"/>
      <protection/>
    </xf>
    <xf numFmtId="0" fontId="2" fillId="0" borderId="111" xfId="0" applyFont="1" applyBorder="1" applyAlignment="1" applyProtection="1">
      <alignment vertical="center" wrapText="1"/>
      <protection/>
    </xf>
    <xf numFmtId="0" fontId="2" fillId="0" borderId="85" xfId="0" applyFont="1" applyBorder="1" applyAlignment="1" applyProtection="1">
      <alignment vertical="center" wrapText="1"/>
      <protection/>
    </xf>
    <xf numFmtId="0" fontId="2" fillId="0" borderId="66" xfId="0" applyFont="1" applyBorder="1" applyAlignment="1" applyProtection="1">
      <alignment vertical="center" wrapText="1"/>
      <protection/>
    </xf>
    <xf numFmtId="0" fontId="2" fillId="0" borderId="72" xfId="0" applyFont="1" applyBorder="1" applyAlignment="1" applyProtection="1">
      <alignment vertical="center" wrapText="1"/>
      <protection/>
    </xf>
    <xf numFmtId="0" fontId="2" fillId="0" borderId="42" xfId="0" applyFont="1" applyBorder="1" applyAlignment="1" applyProtection="1">
      <alignment vertical="center" wrapText="1"/>
      <protection/>
    </xf>
    <xf numFmtId="0" fontId="2" fillId="0" borderId="21" xfId="0" applyFont="1" applyBorder="1" applyAlignment="1" applyProtection="1">
      <alignment vertical="center" wrapText="1"/>
      <protection/>
    </xf>
    <xf numFmtId="0" fontId="2" fillId="0" borderId="24" xfId="0" applyFont="1" applyBorder="1" applyAlignment="1" applyProtection="1">
      <alignment vertical="center"/>
      <protection/>
    </xf>
    <xf numFmtId="0" fontId="2" fillId="0" borderId="24" xfId="0" applyFont="1" applyBorder="1" applyAlignment="1" applyProtection="1">
      <alignment/>
      <protection/>
    </xf>
    <xf numFmtId="0" fontId="2" fillId="0" borderId="23" xfId="0" applyFont="1" applyBorder="1" applyAlignment="1" applyProtection="1">
      <alignment/>
      <protection/>
    </xf>
    <xf numFmtId="0" fontId="2" fillId="0" borderId="60" xfId="0" applyFont="1" applyBorder="1" applyAlignment="1" applyProtection="1">
      <alignment vertical="center" wrapText="1"/>
      <protection/>
    </xf>
    <xf numFmtId="0" fontId="2" fillId="0" borderId="14" xfId="0" applyFont="1" applyBorder="1" applyAlignment="1" applyProtection="1">
      <alignment/>
      <protection/>
    </xf>
    <xf numFmtId="0" fontId="2" fillId="0" borderId="42" xfId="0" applyFont="1" applyBorder="1" applyAlignment="1" applyProtection="1">
      <alignment vertical="center"/>
      <protection/>
    </xf>
    <xf numFmtId="0" fontId="2" fillId="0" borderId="72" xfId="0" applyFont="1" applyBorder="1" applyAlignment="1" applyProtection="1">
      <alignment vertical="center"/>
      <protection/>
    </xf>
    <xf numFmtId="0" fontId="2" fillId="0" borderId="21" xfId="0" applyFont="1" applyBorder="1" applyAlignment="1" applyProtection="1">
      <alignment vertical="center"/>
      <protection/>
    </xf>
    <xf numFmtId="0" fontId="9" fillId="0" borderId="117" xfId="0" applyFont="1" applyBorder="1" applyAlignment="1" applyProtection="1">
      <alignment horizontal="left" vertical="center" wrapText="1"/>
      <protection/>
    </xf>
    <xf numFmtId="0" fontId="9" fillId="0" borderId="118" xfId="0" applyFont="1" applyBorder="1" applyAlignment="1" applyProtection="1">
      <alignment horizontal="left" vertical="center" wrapText="1"/>
      <protection/>
    </xf>
    <xf numFmtId="0" fontId="9" fillId="0" borderId="119" xfId="0" applyFont="1" applyBorder="1" applyAlignment="1" applyProtection="1">
      <alignment horizontal="left" vertical="center" wrapText="1"/>
      <protection/>
    </xf>
    <xf numFmtId="0" fontId="2" fillId="0" borderId="42" xfId="0" applyFont="1" applyBorder="1" applyAlignment="1" applyProtection="1">
      <alignment horizontal="left" vertical="center"/>
      <protection/>
    </xf>
    <xf numFmtId="0" fontId="2" fillId="0" borderId="21" xfId="0" applyFont="1" applyBorder="1" applyAlignment="1" applyProtection="1">
      <alignment horizontal="left" vertical="center"/>
      <protection/>
    </xf>
    <xf numFmtId="0" fontId="12" fillId="0" borderId="111" xfId="0" applyFont="1" applyBorder="1" applyAlignment="1" applyProtection="1">
      <alignment vertical="center" wrapText="1"/>
      <protection/>
    </xf>
    <xf numFmtId="0" fontId="12" fillId="0" borderId="85" xfId="0" applyFont="1" applyBorder="1" applyAlignment="1" applyProtection="1">
      <alignment vertical="center" wrapText="1"/>
      <protection/>
    </xf>
    <xf numFmtId="0" fontId="12" fillId="0" borderId="66" xfId="0" applyFont="1" applyBorder="1" applyAlignment="1" applyProtection="1">
      <alignment vertical="center" wrapText="1"/>
      <protection/>
    </xf>
    <xf numFmtId="0" fontId="0" fillId="45" borderId="92" xfId="0" applyFill="1" applyBorder="1" applyAlignment="1" applyProtection="1">
      <alignment horizontal="center" vertical="center"/>
      <protection locked="0"/>
    </xf>
    <xf numFmtId="0" fontId="0" fillId="45" borderId="48" xfId="0" applyFill="1" applyBorder="1" applyAlignment="1" applyProtection="1">
      <alignment horizontal="center" vertical="center"/>
      <protection locked="0"/>
    </xf>
    <xf numFmtId="0" fontId="0" fillId="45" borderId="93" xfId="0" applyFill="1" applyBorder="1" applyAlignment="1" applyProtection="1">
      <alignment horizontal="center" vertical="center"/>
      <protection locked="0"/>
    </xf>
    <xf numFmtId="0" fontId="2" fillId="0" borderId="108" xfId="0" applyFont="1" applyBorder="1" applyAlignment="1" applyProtection="1">
      <alignment horizontal="left" vertical="center" wrapText="1"/>
      <protection/>
    </xf>
    <xf numFmtId="0" fontId="2" fillId="0" borderId="65" xfId="0" applyFont="1" applyBorder="1" applyAlignment="1" applyProtection="1">
      <alignment horizontal="left" vertical="center" wrapText="1"/>
      <protection/>
    </xf>
    <xf numFmtId="0" fontId="2" fillId="0" borderId="109" xfId="0" applyFont="1" applyBorder="1" applyAlignment="1" applyProtection="1">
      <alignment horizontal="left" vertical="center" wrapText="1"/>
      <protection/>
    </xf>
    <xf numFmtId="0" fontId="9" fillId="0" borderId="120" xfId="0" applyFont="1" applyBorder="1" applyAlignment="1" applyProtection="1">
      <alignment horizontal="left" vertical="center" wrapText="1"/>
      <protection/>
    </xf>
    <xf numFmtId="0" fontId="9" fillId="0" borderId="121" xfId="0" applyFont="1" applyBorder="1" applyAlignment="1" applyProtection="1">
      <alignment horizontal="left" vertical="center" wrapText="1"/>
      <protection/>
    </xf>
    <xf numFmtId="0" fontId="30" fillId="0" borderId="98" xfId="56" applyFont="1" applyBorder="1" applyAlignment="1">
      <alignment horizontal="center"/>
      <protection/>
    </xf>
    <xf numFmtId="0" fontId="30" fillId="0" borderId="99" xfId="56" applyFont="1" applyBorder="1" applyAlignment="1">
      <alignment horizontal="center"/>
      <protection/>
    </xf>
    <xf numFmtId="0" fontId="30" fillId="0" borderId="100" xfId="56" applyFont="1" applyBorder="1" applyAlignment="1">
      <alignment horizontal="center"/>
      <protection/>
    </xf>
    <xf numFmtId="0" fontId="30" fillId="0" borderId="44" xfId="56" applyFont="1" applyBorder="1" applyAlignment="1">
      <alignment horizontal="center"/>
      <protection/>
    </xf>
    <xf numFmtId="0" fontId="30" fillId="0" borderId="0" xfId="56" applyFont="1" applyBorder="1" applyAlignment="1">
      <alignment horizontal="center"/>
      <protection/>
    </xf>
    <xf numFmtId="0" fontId="30" fillId="0" borderId="17" xfId="56" applyFont="1" applyBorder="1" applyAlignment="1">
      <alignment horizontal="center"/>
      <protection/>
    </xf>
    <xf numFmtId="0" fontId="30" fillId="0" borderId="101" xfId="56" applyFont="1" applyBorder="1" applyAlignment="1">
      <alignment horizontal="center"/>
      <protection/>
    </xf>
    <xf numFmtId="0" fontId="30" fillId="0" borderId="57" xfId="56" applyFont="1" applyBorder="1" applyAlignment="1">
      <alignment horizontal="center"/>
      <protection/>
    </xf>
    <xf numFmtId="0" fontId="30" fillId="0" borderId="102" xfId="56" applyFont="1" applyBorder="1" applyAlignment="1">
      <alignment horizontal="center"/>
      <protection/>
    </xf>
    <xf numFmtId="0" fontId="19" fillId="0" borderId="13" xfId="0" applyFont="1" applyBorder="1" applyAlignment="1" applyProtection="1">
      <alignment horizontal="center"/>
      <protection/>
    </xf>
    <xf numFmtId="0" fontId="19" fillId="0" borderId="40" xfId="0" applyFont="1" applyBorder="1" applyAlignment="1" applyProtection="1">
      <alignment horizontal="center"/>
      <protection/>
    </xf>
    <xf numFmtId="0" fontId="0" fillId="0" borderId="34" xfId="0" applyBorder="1" applyAlignment="1" applyProtection="1">
      <alignment/>
      <protection/>
    </xf>
    <xf numFmtId="0" fontId="17" fillId="0" borderId="24" xfId="0" applyFont="1" applyBorder="1" applyAlignment="1" applyProtection="1">
      <alignment/>
      <protection/>
    </xf>
    <xf numFmtId="0" fontId="17" fillId="0" borderId="24" xfId="0" applyFont="1" applyBorder="1" applyAlignment="1" applyProtection="1">
      <alignment wrapText="1"/>
      <protection/>
    </xf>
    <xf numFmtId="0" fontId="0" fillId="0" borderId="24" xfId="0" applyBorder="1" applyAlignment="1" applyProtection="1">
      <alignment wrapText="1"/>
      <protection/>
    </xf>
    <xf numFmtId="0" fontId="17" fillId="0" borderId="24" xfId="0" applyFont="1" applyFill="1" applyBorder="1" applyAlignment="1" applyProtection="1">
      <alignment/>
      <protection/>
    </xf>
    <xf numFmtId="0" fontId="17" fillId="0" borderId="24" xfId="0" applyFont="1" applyBorder="1" applyAlignment="1" applyProtection="1">
      <alignment horizontal="left"/>
      <protection/>
    </xf>
    <xf numFmtId="0" fontId="2" fillId="44" borderId="55" xfId="0" applyFont="1" applyFill="1" applyBorder="1" applyAlignment="1" applyProtection="1">
      <alignment/>
      <protection locked="0"/>
    </xf>
    <xf numFmtId="0" fontId="9" fillId="0" borderId="12" xfId="0" applyFont="1" applyBorder="1" applyAlignment="1" applyProtection="1">
      <alignment horizontal="left" vertical="center" wrapText="1"/>
      <protection/>
    </xf>
    <xf numFmtId="0" fontId="9" fillId="0" borderId="34" xfId="0" applyFont="1" applyBorder="1" applyAlignment="1" applyProtection="1">
      <alignment horizontal="left" vertical="center" wrapText="1"/>
      <protection/>
    </xf>
    <xf numFmtId="0" fontId="9" fillId="0" borderId="60"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vertical="top"/>
      <protection/>
    </xf>
    <xf numFmtId="0" fontId="0" fillId="0" borderId="0" xfId="0" applyBorder="1" applyAlignment="1" applyProtection="1">
      <alignment vertical="top"/>
      <protection/>
    </xf>
    <xf numFmtId="0" fontId="9"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27" fillId="0" borderId="70" xfId="0" applyFont="1" applyBorder="1" applyAlignment="1" applyProtection="1">
      <alignment horizontal="left" vertical="center" wrapText="1"/>
      <protection/>
    </xf>
    <xf numFmtId="0" fontId="27" fillId="0" borderId="71" xfId="0" applyFont="1" applyBorder="1" applyAlignment="1" applyProtection="1">
      <alignment horizontal="left" vertical="center" wrapText="1"/>
      <protection/>
    </xf>
    <xf numFmtId="0" fontId="27" fillId="0" borderId="69" xfId="0" applyFont="1" applyBorder="1" applyAlignment="1" applyProtection="1">
      <alignment horizontal="left" vertical="center" wrapText="1"/>
      <protection/>
    </xf>
    <xf numFmtId="0" fontId="27" fillId="0" borderId="92" xfId="0" applyFont="1" applyBorder="1" applyAlignment="1" applyProtection="1">
      <alignment horizontal="left" vertical="center" wrapText="1"/>
      <protection/>
    </xf>
    <xf numFmtId="0" fontId="27" fillId="0" borderId="48" xfId="0" applyFont="1" applyBorder="1" applyAlignment="1" applyProtection="1">
      <alignment horizontal="left" vertical="center" wrapText="1"/>
      <protection/>
    </xf>
    <xf numFmtId="0" fontId="27" fillId="0" borderId="93" xfId="0" applyFont="1" applyBorder="1" applyAlignment="1" applyProtection="1">
      <alignment horizontal="left" vertical="center" wrapText="1"/>
      <protection/>
    </xf>
    <xf numFmtId="0" fontId="2" fillId="44" borderId="0" xfId="0" applyFont="1" applyFill="1" applyAlignment="1">
      <alignment horizontal="center"/>
    </xf>
    <xf numFmtId="0" fontId="2" fillId="0" borderId="0" xfId="0" applyFont="1" applyBorder="1" applyAlignment="1">
      <alignment horizontal="left" vertical="top" wrapText="1"/>
    </xf>
    <xf numFmtId="0" fontId="2" fillId="0" borderId="0" xfId="0" applyFont="1" applyAlignment="1">
      <alignment horizontal="left" vertical="center" wrapText="1"/>
    </xf>
    <xf numFmtId="0" fontId="2" fillId="0" borderId="0" xfId="0" applyFont="1" applyBorder="1" applyAlignment="1">
      <alignment horizontal="left" vertical="top"/>
    </xf>
    <xf numFmtId="0" fontId="2" fillId="0" borderId="0" xfId="0" applyFont="1" applyAlignment="1">
      <alignment horizontal="left" vertical="top"/>
    </xf>
    <xf numFmtId="0" fontId="2" fillId="44" borderId="0" xfId="0" applyFont="1" applyFill="1" applyAlignment="1">
      <alignment horizontal="left"/>
    </xf>
    <xf numFmtId="0" fontId="2" fillId="44" borderId="55" xfId="0" applyFont="1" applyFill="1" applyBorder="1" applyAlignment="1">
      <alignment horizontal="left"/>
    </xf>
    <xf numFmtId="0" fontId="2" fillId="44" borderId="0"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2010 FDF Asset Debt PCPD 3-3-1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2010 FDF Asset Debt PCPD 3-3-10" xfId="56"/>
    <cellStyle name="Normal_FDF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5.emf" /><Relationship Id="rId3" Type="http://schemas.openxmlformats.org/officeDocument/2006/relationships/image" Target="../media/image26.emf" /><Relationship Id="rId4" Type="http://schemas.openxmlformats.org/officeDocument/2006/relationships/image" Target="../media/image27.emf" /><Relationship Id="rId5" Type="http://schemas.openxmlformats.org/officeDocument/2006/relationships/image" Target="../media/image28.emf" /><Relationship Id="rId6" Type="http://schemas.openxmlformats.org/officeDocument/2006/relationships/image" Target="../media/image29.emf" /><Relationship Id="rId7" Type="http://schemas.openxmlformats.org/officeDocument/2006/relationships/image" Target="../media/image30.emf" /><Relationship Id="rId8" Type="http://schemas.openxmlformats.org/officeDocument/2006/relationships/image" Target="../media/image31.emf" /><Relationship Id="rId9" Type="http://schemas.openxmlformats.org/officeDocument/2006/relationships/image" Target="../media/image32.emf" /><Relationship Id="rId10" Type="http://schemas.openxmlformats.org/officeDocument/2006/relationships/image" Target="../media/image33.emf" /><Relationship Id="rId11" Type="http://schemas.openxmlformats.org/officeDocument/2006/relationships/image" Target="../media/image34.emf" /><Relationship Id="rId12" Type="http://schemas.openxmlformats.org/officeDocument/2006/relationships/image" Target="../media/image35.emf" /><Relationship Id="rId13" Type="http://schemas.openxmlformats.org/officeDocument/2006/relationships/image" Target="../media/image36.emf" /><Relationship Id="rId14" Type="http://schemas.openxmlformats.org/officeDocument/2006/relationships/image" Target="../media/image37.emf" /><Relationship Id="rId15" Type="http://schemas.openxmlformats.org/officeDocument/2006/relationships/image" Target="../media/image38.emf" /><Relationship Id="rId16" Type="http://schemas.openxmlformats.org/officeDocument/2006/relationships/image" Target="../media/image39.emf" /><Relationship Id="rId17" Type="http://schemas.openxmlformats.org/officeDocument/2006/relationships/image" Target="../media/image40.emf" /><Relationship Id="rId18" Type="http://schemas.openxmlformats.org/officeDocument/2006/relationships/image" Target="../media/image41.emf" /><Relationship Id="rId19" Type="http://schemas.openxmlformats.org/officeDocument/2006/relationships/image" Target="../media/image42.emf" /><Relationship Id="rId20" Type="http://schemas.openxmlformats.org/officeDocument/2006/relationships/image" Target="../media/image43.emf" /><Relationship Id="rId21" Type="http://schemas.openxmlformats.org/officeDocument/2006/relationships/image" Target="../media/image44.emf" /><Relationship Id="rId22" Type="http://schemas.openxmlformats.org/officeDocument/2006/relationships/image" Target="../media/image1.emf" /><Relationship Id="rId23" Type="http://schemas.openxmlformats.org/officeDocument/2006/relationships/image" Target="../media/image2.emf" /><Relationship Id="rId24" Type="http://schemas.openxmlformats.org/officeDocument/2006/relationships/image" Target="../media/image3.emf" /><Relationship Id="rId25" Type="http://schemas.openxmlformats.org/officeDocument/2006/relationships/image" Target="../media/image4.emf" /><Relationship Id="rId26" Type="http://schemas.openxmlformats.org/officeDocument/2006/relationships/image" Target="../media/image5.emf" /><Relationship Id="rId27" Type="http://schemas.openxmlformats.org/officeDocument/2006/relationships/image" Target="../media/image6.emf" /><Relationship Id="rId28" Type="http://schemas.openxmlformats.org/officeDocument/2006/relationships/image" Target="../media/image7.emf" /><Relationship Id="rId29" Type="http://schemas.openxmlformats.org/officeDocument/2006/relationships/image" Target="../media/image8.emf" /><Relationship Id="rId30" Type="http://schemas.openxmlformats.org/officeDocument/2006/relationships/image" Target="../media/image9.emf" /><Relationship Id="rId31" Type="http://schemas.openxmlformats.org/officeDocument/2006/relationships/image" Target="../media/image10.emf" /><Relationship Id="rId32" Type="http://schemas.openxmlformats.org/officeDocument/2006/relationships/image" Target="../media/image11.emf" /><Relationship Id="rId33" Type="http://schemas.openxmlformats.org/officeDocument/2006/relationships/image" Target="../media/image12.emf" /><Relationship Id="rId34" Type="http://schemas.openxmlformats.org/officeDocument/2006/relationships/image" Target="../media/image13.emf" /><Relationship Id="rId35" Type="http://schemas.openxmlformats.org/officeDocument/2006/relationships/image" Target="../media/image14.emf" /><Relationship Id="rId36" Type="http://schemas.openxmlformats.org/officeDocument/2006/relationships/image" Target="../media/image15.emf" /><Relationship Id="rId37" Type="http://schemas.openxmlformats.org/officeDocument/2006/relationships/image" Target="../media/image16.emf" /><Relationship Id="rId38" Type="http://schemas.openxmlformats.org/officeDocument/2006/relationships/image" Target="../media/image17.emf" /><Relationship Id="rId39" Type="http://schemas.openxmlformats.org/officeDocument/2006/relationships/image" Target="../media/image18.emf" /><Relationship Id="rId40" Type="http://schemas.openxmlformats.org/officeDocument/2006/relationships/image" Target="../media/image19.emf" /><Relationship Id="rId41" Type="http://schemas.openxmlformats.org/officeDocument/2006/relationships/image" Target="../media/image20.emf" /><Relationship Id="rId42" Type="http://schemas.openxmlformats.org/officeDocument/2006/relationships/image" Target="../media/image21.emf" /><Relationship Id="rId43" Type="http://schemas.openxmlformats.org/officeDocument/2006/relationships/image" Target="../media/image22.emf" /><Relationship Id="rId44" Type="http://schemas.openxmlformats.org/officeDocument/2006/relationships/image" Target="../media/image2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314325</xdr:colOff>
      <xdr:row>4</xdr:row>
      <xdr:rowOff>161925</xdr:rowOff>
    </xdr:from>
    <xdr:ext cx="180975" cy="266700"/>
    <xdr:sp fLocksText="0">
      <xdr:nvSpPr>
        <xdr:cNvPr id="1" name="TextBox 1"/>
        <xdr:cNvSpPr txBox="1">
          <a:spLocks noChangeArrowheads="1"/>
        </xdr:cNvSpPr>
      </xdr:nvSpPr>
      <xdr:spPr>
        <a:xfrm>
          <a:off x="7629525" y="10382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6</xdr:col>
      <xdr:colOff>161925</xdr:colOff>
      <xdr:row>1</xdr:row>
      <xdr:rowOff>190500</xdr:rowOff>
    </xdr:from>
    <xdr:to>
      <xdr:col>6</xdr:col>
      <xdr:colOff>219075</xdr:colOff>
      <xdr:row>2</xdr:row>
      <xdr:rowOff>19050</xdr:rowOff>
    </xdr:to>
    <xdr:pic>
      <xdr:nvPicPr>
        <xdr:cNvPr id="2" name="CheckBox1"/>
        <xdr:cNvPicPr preferRelativeResize="1">
          <a:picLocks noChangeAspect="1"/>
        </xdr:cNvPicPr>
      </xdr:nvPicPr>
      <xdr:blipFill>
        <a:blip r:embed="rId1"/>
        <a:stretch>
          <a:fillRect/>
        </a:stretch>
      </xdr:blipFill>
      <xdr:spPr>
        <a:xfrm>
          <a:off x="3819525" y="447675"/>
          <a:ext cx="57150" cy="85725"/>
        </a:xfrm>
        <a:prstGeom prst="rect">
          <a:avLst/>
        </a:prstGeom>
        <a:noFill/>
        <a:ln w="9525" cmpd="sng">
          <a:noFill/>
        </a:ln>
      </xdr:spPr>
    </xdr:pic>
    <xdr:clientData/>
  </xdr:twoCellAnchor>
  <xdr:twoCellAnchor editAs="oneCell">
    <xdr:from>
      <xdr:col>6</xdr:col>
      <xdr:colOff>466725</xdr:colOff>
      <xdr:row>1</xdr:row>
      <xdr:rowOff>190500</xdr:rowOff>
    </xdr:from>
    <xdr:to>
      <xdr:col>6</xdr:col>
      <xdr:colOff>523875</xdr:colOff>
      <xdr:row>2</xdr:row>
      <xdr:rowOff>19050</xdr:rowOff>
    </xdr:to>
    <xdr:pic>
      <xdr:nvPicPr>
        <xdr:cNvPr id="3" name="CheckBox2"/>
        <xdr:cNvPicPr preferRelativeResize="1">
          <a:picLocks noChangeAspect="1"/>
        </xdr:cNvPicPr>
      </xdr:nvPicPr>
      <xdr:blipFill>
        <a:blip r:embed="rId2"/>
        <a:stretch>
          <a:fillRect/>
        </a:stretch>
      </xdr:blipFill>
      <xdr:spPr>
        <a:xfrm>
          <a:off x="4124325" y="447675"/>
          <a:ext cx="57150" cy="85725"/>
        </a:xfrm>
        <a:prstGeom prst="rect">
          <a:avLst/>
        </a:prstGeom>
        <a:noFill/>
        <a:ln w="9525" cmpd="sng">
          <a:noFill/>
        </a:ln>
      </xdr:spPr>
    </xdr:pic>
    <xdr:clientData/>
  </xdr:twoCellAnchor>
  <xdr:twoCellAnchor editAs="oneCell">
    <xdr:from>
      <xdr:col>6</xdr:col>
      <xdr:colOff>161925</xdr:colOff>
      <xdr:row>2</xdr:row>
      <xdr:rowOff>161925</xdr:rowOff>
    </xdr:from>
    <xdr:to>
      <xdr:col>6</xdr:col>
      <xdr:colOff>219075</xdr:colOff>
      <xdr:row>3</xdr:row>
      <xdr:rowOff>66675</xdr:rowOff>
    </xdr:to>
    <xdr:pic>
      <xdr:nvPicPr>
        <xdr:cNvPr id="4" name="CheckBox3"/>
        <xdr:cNvPicPr preferRelativeResize="1">
          <a:picLocks noChangeAspect="1"/>
        </xdr:cNvPicPr>
      </xdr:nvPicPr>
      <xdr:blipFill>
        <a:blip r:embed="rId3"/>
        <a:stretch>
          <a:fillRect/>
        </a:stretch>
      </xdr:blipFill>
      <xdr:spPr>
        <a:xfrm>
          <a:off x="3819525" y="676275"/>
          <a:ext cx="57150" cy="85725"/>
        </a:xfrm>
        <a:prstGeom prst="rect">
          <a:avLst/>
        </a:prstGeom>
        <a:noFill/>
        <a:ln w="9525" cmpd="sng">
          <a:noFill/>
        </a:ln>
      </xdr:spPr>
    </xdr:pic>
    <xdr:clientData/>
  </xdr:twoCellAnchor>
  <xdr:twoCellAnchor editAs="oneCell">
    <xdr:from>
      <xdr:col>6</xdr:col>
      <xdr:colOff>466725</xdr:colOff>
      <xdr:row>2</xdr:row>
      <xdr:rowOff>161925</xdr:rowOff>
    </xdr:from>
    <xdr:to>
      <xdr:col>6</xdr:col>
      <xdr:colOff>523875</xdr:colOff>
      <xdr:row>3</xdr:row>
      <xdr:rowOff>66675</xdr:rowOff>
    </xdr:to>
    <xdr:pic>
      <xdr:nvPicPr>
        <xdr:cNvPr id="5" name="CheckBox4"/>
        <xdr:cNvPicPr preferRelativeResize="1">
          <a:picLocks noChangeAspect="1"/>
        </xdr:cNvPicPr>
      </xdr:nvPicPr>
      <xdr:blipFill>
        <a:blip r:embed="rId4"/>
        <a:stretch>
          <a:fillRect/>
        </a:stretch>
      </xdr:blipFill>
      <xdr:spPr>
        <a:xfrm>
          <a:off x="4124325" y="676275"/>
          <a:ext cx="57150" cy="85725"/>
        </a:xfrm>
        <a:prstGeom prst="rect">
          <a:avLst/>
        </a:prstGeom>
        <a:noFill/>
        <a:ln w="9525" cmpd="sng">
          <a:noFill/>
        </a:ln>
      </xdr:spPr>
    </xdr:pic>
    <xdr:clientData/>
  </xdr:twoCellAnchor>
  <xdr:twoCellAnchor editAs="oneCell">
    <xdr:from>
      <xdr:col>6</xdr:col>
      <xdr:colOff>161925</xdr:colOff>
      <xdr:row>3</xdr:row>
      <xdr:rowOff>161925</xdr:rowOff>
    </xdr:from>
    <xdr:to>
      <xdr:col>6</xdr:col>
      <xdr:colOff>219075</xdr:colOff>
      <xdr:row>4</xdr:row>
      <xdr:rowOff>66675</xdr:rowOff>
    </xdr:to>
    <xdr:pic>
      <xdr:nvPicPr>
        <xdr:cNvPr id="6" name="CheckBox5"/>
        <xdr:cNvPicPr preferRelativeResize="1">
          <a:picLocks noChangeAspect="1"/>
        </xdr:cNvPicPr>
      </xdr:nvPicPr>
      <xdr:blipFill>
        <a:blip r:embed="rId5"/>
        <a:stretch>
          <a:fillRect/>
        </a:stretch>
      </xdr:blipFill>
      <xdr:spPr>
        <a:xfrm>
          <a:off x="3819525" y="857250"/>
          <a:ext cx="57150" cy="85725"/>
        </a:xfrm>
        <a:prstGeom prst="rect">
          <a:avLst/>
        </a:prstGeom>
        <a:noFill/>
        <a:ln w="9525" cmpd="sng">
          <a:noFill/>
        </a:ln>
      </xdr:spPr>
    </xdr:pic>
    <xdr:clientData/>
  </xdr:twoCellAnchor>
  <xdr:twoCellAnchor editAs="oneCell">
    <xdr:from>
      <xdr:col>6</xdr:col>
      <xdr:colOff>466725</xdr:colOff>
      <xdr:row>3</xdr:row>
      <xdr:rowOff>161925</xdr:rowOff>
    </xdr:from>
    <xdr:to>
      <xdr:col>6</xdr:col>
      <xdr:colOff>523875</xdr:colOff>
      <xdr:row>4</xdr:row>
      <xdr:rowOff>66675</xdr:rowOff>
    </xdr:to>
    <xdr:pic>
      <xdr:nvPicPr>
        <xdr:cNvPr id="7" name="CheckBox6"/>
        <xdr:cNvPicPr preferRelativeResize="1">
          <a:picLocks noChangeAspect="1"/>
        </xdr:cNvPicPr>
      </xdr:nvPicPr>
      <xdr:blipFill>
        <a:blip r:embed="rId6"/>
        <a:stretch>
          <a:fillRect/>
        </a:stretch>
      </xdr:blipFill>
      <xdr:spPr>
        <a:xfrm>
          <a:off x="4124325" y="857250"/>
          <a:ext cx="57150" cy="85725"/>
        </a:xfrm>
        <a:prstGeom prst="rect">
          <a:avLst/>
        </a:prstGeom>
        <a:noFill/>
        <a:ln w="9525" cmpd="sng">
          <a:noFill/>
        </a:ln>
      </xdr:spPr>
    </xdr:pic>
    <xdr:clientData/>
  </xdr:twoCellAnchor>
  <xdr:twoCellAnchor editAs="oneCell">
    <xdr:from>
      <xdr:col>6</xdr:col>
      <xdr:colOff>161925</xdr:colOff>
      <xdr:row>4</xdr:row>
      <xdr:rowOff>133350</xdr:rowOff>
    </xdr:from>
    <xdr:to>
      <xdr:col>6</xdr:col>
      <xdr:colOff>209550</xdr:colOff>
      <xdr:row>4</xdr:row>
      <xdr:rowOff>219075</xdr:rowOff>
    </xdr:to>
    <xdr:pic>
      <xdr:nvPicPr>
        <xdr:cNvPr id="8" name="CheckBox7"/>
        <xdr:cNvPicPr preferRelativeResize="1">
          <a:picLocks noChangeAspect="1"/>
        </xdr:cNvPicPr>
      </xdr:nvPicPr>
      <xdr:blipFill>
        <a:blip r:embed="rId7"/>
        <a:stretch>
          <a:fillRect/>
        </a:stretch>
      </xdr:blipFill>
      <xdr:spPr>
        <a:xfrm>
          <a:off x="3819525" y="1009650"/>
          <a:ext cx="47625" cy="85725"/>
        </a:xfrm>
        <a:prstGeom prst="rect">
          <a:avLst/>
        </a:prstGeom>
        <a:noFill/>
        <a:ln w="9525" cmpd="sng">
          <a:noFill/>
        </a:ln>
      </xdr:spPr>
    </xdr:pic>
    <xdr:clientData/>
  </xdr:twoCellAnchor>
  <xdr:twoCellAnchor editAs="oneCell">
    <xdr:from>
      <xdr:col>6</xdr:col>
      <xdr:colOff>466725</xdr:colOff>
      <xdr:row>4</xdr:row>
      <xdr:rowOff>133350</xdr:rowOff>
    </xdr:from>
    <xdr:to>
      <xdr:col>6</xdr:col>
      <xdr:colOff>514350</xdr:colOff>
      <xdr:row>4</xdr:row>
      <xdr:rowOff>219075</xdr:rowOff>
    </xdr:to>
    <xdr:pic>
      <xdr:nvPicPr>
        <xdr:cNvPr id="9" name="CheckBox8"/>
        <xdr:cNvPicPr preferRelativeResize="1">
          <a:picLocks noChangeAspect="1"/>
        </xdr:cNvPicPr>
      </xdr:nvPicPr>
      <xdr:blipFill>
        <a:blip r:embed="rId8"/>
        <a:stretch>
          <a:fillRect/>
        </a:stretch>
      </xdr:blipFill>
      <xdr:spPr>
        <a:xfrm>
          <a:off x="4124325" y="1009650"/>
          <a:ext cx="47625" cy="85725"/>
        </a:xfrm>
        <a:prstGeom prst="rect">
          <a:avLst/>
        </a:prstGeom>
        <a:noFill/>
        <a:ln w="9525" cmpd="sng">
          <a:noFill/>
        </a:ln>
      </xdr:spPr>
    </xdr:pic>
    <xdr:clientData/>
  </xdr:twoCellAnchor>
  <xdr:twoCellAnchor editAs="oneCell">
    <xdr:from>
      <xdr:col>6</xdr:col>
      <xdr:colOff>161925</xdr:colOff>
      <xdr:row>4</xdr:row>
      <xdr:rowOff>295275</xdr:rowOff>
    </xdr:from>
    <xdr:to>
      <xdr:col>6</xdr:col>
      <xdr:colOff>209550</xdr:colOff>
      <xdr:row>4</xdr:row>
      <xdr:rowOff>381000</xdr:rowOff>
    </xdr:to>
    <xdr:pic>
      <xdr:nvPicPr>
        <xdr:cNvPr id="10" name="CheckBox9"/>
        <xdr:cNvPicPr preferRelativeResize="1">
          <a:picLocks noChangeAspect="1"/>
        </xdr:cNvPicPr>
      </xdr:nvPicPr>
      <xdr:blipFill>
        <a:blip r:embed="rId9"/>
        <a:stretch>
          <a:fillRect/>
        </a:stretch>
      </xdr:blipFill>
      <xdr:spPr>
        <a:xfrm>
          <a:off x="3819525" y="1171575"/>
          <a:ext cx="47625" cy="85725"/>
        </a:xfrm>
        <a:prstGeom prst="rect">
          <a:avLst/>
        </a:prstGeom>
        <a:noFill/>
        <a:ln w="9525" cmpd="sng">
          <a:noFill/>
        </a:ln>
      </xdr:spPr>
    </xdr:pic>
    <xdr:clientData/>
  </xdr:twoCellAnchor>
  <xdr:twoCellAnchor editAs="oneCell">
    <xdr:from>
      <xdr:col>6</xdr:col>
      <xdr:colOff>466725</xdr:colOff>
      <xdr:row>4</xdr:row>
      <xdr:rowOff>295275</xdr:rowOff>
    </xdr:from>
    <xdr:to>
      <xdr:col>6</xdr:col>
      <xdr:colOff>514350</xdr:colOff>
      <xdr:row>4</xdr:row>
      <xdr:rowOff>381000</xdr:rowOff>
    </xdr:to>
    <xdr:pic>
      <xdr:nvPicPr>
        <xdr:cNvPr id="11" name="CheckBox10"/>
        <xdr:cNvPicPr preferRelativeResize="1">
          <a:picLocks noChangeAspect="1"/>
        </xdr:cNvPicPr>
      </xdr:nvPicPr>
      <xdr:blipFill>
        <a:blip r:embed="rId10"/>
        <a:stretch>
          <a:fillRect/>
        </a:stretch>
      </xdr:blipFill>
      <xdr:spPr>
        <a:xfrm>
          <a:off x="4124325" y="1171575"/>
          <a:ext cx="47625" cy="85725"/>
        </a:xfrm>
        <a:prstGeom prst="rect">
          <a:avLst/>
        </a:prstGeom>
        <a:noFill/>
        <a:ln w="9525" cmpd="sng">
          <a:noFill/>
        </a:ln>
      </xdr:spPr>
    </xdr:pic>
    <xdr:clientData/>
  </xdr:twoCellAnchor>
  <xdr:twoCellAnchor editAs="oneCell">
    <xdr:from>
      <xdr:col>6</xdr:col>
      <xdr:colOff>161925</xdr:colOff>
      <xdr:row>5</xdr:row>
      <xdr:rowOff>0</xdr:rowOff>
    </xdr:from>
    <xdr:to>
      <xdr:col>6</xdr:col>
      <xdr:colOff>209550</xdr:colOff>
      <xdr:row>5</xdr:row>
      <xdr:rowOff>85725</xdr:rowOff>
    </xdr:to>
    <xdr:pic>
      <xdr:nvPicPr>
        <xdr:cNvPr id="12" name="CheckBox11"/>
        <xdr:cNvPicPr preferRelativeResize="1">
          <a:picLocks noChangeAspect="1"/>
        </xdr:cNvPicPr>
      </xdr:nvPicPr>
      <xdr:blipFill>
        <a:blip r:embed="rId11"/>
        <a:stretch>
          <a:fillRect/>
        </a:stretch>
      </xdr:blipFill>
      <xdr:spPr>
        <a:xfrm>
          <a:off x="3819525" y="1333500"/>
          <a:ext cx="47625" cy="85725"/>
        </a:xfrm>
        <a:prstGeom prst="rect">
          <a:avLst/>
        </a:prstGeom>
        <a:noFill/>
        <a:ln w="9525" cmpd="sng">
          <a:noFill/>
        </a:ln>
      </xdr:spPr>
    </xdr:pic>
    <xdr:clientData/>
  </xdr:twoCellAnchor>
  <xdr:twoCellAnchor editAs="oneCell">
    <xdr:from>
      <xdr:col>6</xdr:col>
      <xdr:colOff>466725</xdr:colOff>
      <xdr:row>5</xdr:row>
      <xdr:rowOff>0</xdr:rowOff>
    </xdr:from>
    <xdr:to>
      <xdr:col>6</xdr:col>
      <xdr:colOff>514350</xdr:colOff>
      <xdr:row>5</xdr:row>
      <xdr:rowOff>85725</xdr:rowOff>
    </xdr:to>
    <xdr:pic>
      <xdr:nvPicPr>
        <xdr:cNvPr id="13" name="CheckBox12"/>
        <xdr:cNvPicPr preferRelativeResize="1">
          <a:picLocks noChangeAspect="1"/>
        </xdr:cNvPicPr>
      </xdr:nvPicPr>
      <xdr:blipFill>
        <a:blip r:embed="rId12"/>
        <a:stretch>
          <a:fillRect/>
        </a:stretch>
      </xdr:blipFill>
      <xdr:spPr>
        <a:xfrm>
          <a:off x="4124325" y="1333500"/>
          <a:ext cx="47625" cy="85725"/>
        </a:xfrm>
        <a:prstGeom prst="rect">
          <a:avLst/>
        </a:prstGeom>
        <a:noFill/>
        <a:ln w="9525" cmpd="sng">
          <a:noFill/>
        </a:ln>
      </xdr:spPr>
    </xdr:pic>
    <xdr:clientData/>
  </xdr:twoCellAnchor>
  <xdr:twoCellAnchor editAs="oneCell">
    <xdr:from>
      <xdr:col>6</xdr:col>
      <xdr:colOff>161925</xdr:colOff>
      <xdr:row>5</xdr:row>
      <xdr:rowOff>161925</xdr:rowOff>
    </xdr:from>
    <xdr:to>
      <xdr:col>6</xdr:col>
      <xdr:colOff>209550</xdr:colOff>
      <xdr:row>5</xdr:row>
      <xdr:rowOff>247650</xdr:rowOff>
    </xdr:to>
    <xdr:pic>
      <xdr:nvPicPr>
        <xdr:cNvPr id="14" name="CheckBox13"/>
        <xdr:cNvPicPr preferRelativeResize="1">
          <a:picLocks noChangeAspect="1"/>
        </xdr:cNvPicPr>
      </xdr:nvPicPr>
      <xdr:blipFill>
        <a:blip r:embed="rId13"/>
        <a:stretch>
          <a:fillRect/>
        </a:stretch>
      </xdr:blipFill>
      <xdr:spPr>
        <a:xfrm>
          <a:off x="3819525" y="1495425"/>
          <a:ext cx="47625" cy="85725"/>
        </a:xfrm>
        <a:prstGeom prst="rect">
          <a:avLst/>
        </a:prstGeom>
        <a:noFill/>
        <a:ln w="9525" cmpd="sng">
          <a:noFill/>
        </a:ln>
      </xdr:spPr>
    </xdr:pic>
    <xdr:clientData/>
  </xdr:twoCellAnchor>
  <xdr:twoCellAnchor editAs="oneCell">
    <xdr:from>
      <xdr:col>6</xdr:col>
      <xdr:colOff>466725</xdr:colOff>
      <xdr:row>5</xdr:row>
      <xdr:rowOff>161925</xdr:rowOff>
    </xdr:from>
    <xdr:to>
      <xdr:col>6</xdr:col>
      <xdr:colOff>514350</xdr:colOff>
      <xdr:row>5</xdr:row>
      <xdr:rowOff>247650</xdr:rowOff>
    </xdr:to>
    <xdr:pic>
      <xdr:nvPicPr>
        <xdr:cNvPr id="15" name="CheckBox14"/>
        <xdr:cNvPicPr preferRelativeResize="1">
          <a:picLocks noChangeAspect="1"/>
        </xdr:cNvPicPr>
      </xdr:nvPicPr>
      <xdr:blipFill>
        <a:blip r:embed="rId14"/>
        <a:stretch>
          <a:fillRect/>
        </a:stretch>
      </xdr:blipFill>
      <xdr:spPr>
        <a:xfrm>
          <a:off x="4124325" y="1495425"/>
          <a:ext cx="47625" cy="85725"/>
        </a:xfrm>
        <a:prstGeom prst="rect">
          <a:avLst/>
        </a:prstGeom>
        <a:noFill/>
        <a:ln w="9525" cmpd="sng">
          <a:noFill/>
        </a:ln>
      </xdr:spPr>
    </xdr:pic>
    <xdr:clientData/>
  </xdr:twoCellAnchor>
  <xdr:twoCellAnchor editAs="oneCell">
    <xdr:from>
      <xdr:col>6</xdr:col>
      <xdr:colOff>161925</xdr:colOff>
      <xdr:row>5</xdr:row>
      <xdr:rowOff>304800</xdr:rowOff>
    </xdr:from>
    <xdr:to>
      <xdr:col>6</xdr:col>
      <xdr:colOff>219075</xdr:colOff>
      <xdr:row>6</xdr:row>
      <xdr:rowOff>47625</xdr:rowOff>
    </xdr:to>
    <xdr:pic>
      <xdr:nvPicPr>
        <xdr:cNvPr id="16" name="CheckBox15"/>
        <xdr:cNvPicPr preferRelativeResize="1">
          <a:picLocks noChangeAspect="1"/>
        </xdr:cNvPicPr>
      </xdr:nvPicPr>
      <xdr:blipFill>
        <a:blip r:embed="rId15"/>
        <a:stretch>
          <a:fillRect/>
        </a:stretch>
      </xdr:blipFill>
      <xdr:spPr>
        <a:xfrm>
          <a:off x="3819525" y="1638300"/>
          <a:ext cx="57150" cy="85725"/>
        </a:xfrm>
        <a:prstGeom prst="rect">
          <a:avLst/>
        </a:prstGeom>
        <a:noFill/>
        <a:ln w="9525" cmpd="sng">
          <a:noFill/>
        </a:ln>
      </xdr:spPr>
    </xdr:pic>
    <xdr:clientData/>
  </xdr:twoCellAnchor>
  <xdr:twoCellAnchor editAs="oneCell">
    <xdr:from>
      <xdr:col>6</xdr:col>
      <xdr:colOff>466725</xdr:colOff>
      <xdr:row>5</xdr:row>
      <xdr:rowOff>304800</xdr:rowOff>
    </xdr:from>
    <xdr:to>
      <xdr:col>6</xdr:col>
      <xdr:colOff>523875</xdr:colOff>
      <xdr:row>6</xdr:row>
      <xdr:rowOff>47625</xdr:rowOff>
    </xdr:to>
    <xdr:pic>
      <xdr:nvPicPr>
        <xdr:cNvPr id="17" name="CheckBox16"/>
        <xdr:cNvPicPr preferRelativeResize="1">
          <a:picLocks noChangeAspect="1"/>
        </xdr:cNvPicPr>
      </xdr:nvPicPr>
      <xdr:blipFill>
        <a:blip r:embed="rId16"/>
        <a:stretch>
          <a:fillRect/>
        </a:stretch>
      </xdr:blipFill>
      <xdr:spPr>
        <a:xfrm>
          <a:off x="4124325" y="1638300"/>
          <a:ext cx="57150" cy="85725"/>
        </a:xfrm>
        <a:prstGeom prst="rect">
          <a:avLst/>
        </a:prstGeom>
        <a:noFill/>
        <a:ln w="9525" cmpd="sng">
          <a:noFill/>
        </a:ln>
      </xdr:spPr>
    </xdr:pic>
    <xdr:clientData/>
  </xdr:twoCellAnchor>
  <xdr:twoCellAnchor editAs="oneCell">
    <xdr:from>
      <xdr:col>6</xdr:col>
      <xdr:colOff>161925</xdr:colOff>
      <xdr:row>6</xdr:row>
      <xdr:rowOff>95250</xdr:rowOff>
    </xdr:from>
    <xdr:to>
      <xdr:col>6</xdr:col>
      <xdr:colOff>209550</xdr:colOff>
      <xdr:row>6</xdr:row>
      <xdr:rowOff>180975</xdr:rowOff>
    </xdr:to>
    <xdr:pic>
      <xdr:nvPicPr>
        <xdr:cNvPr id="18" name="CheckBox17"/>
        <xdr:cNvPicPr preferRelativeResize="1">
          <a:picLocks noChangeAspect="1"/>
        </xdr:cNvPicPr>
      </xdr:nvPicPr>
      <xdr:blipFill>
        <a:blip r:embed="rId17"/>
        <a:stretch>
          <a:fillRect/>
        </a:stretch>
      </xdr:blipFill>
      <xdr:spPr>
        <a:xfrm>
          <a:off x="3819525" y="1771650"/>
          <a:ext cx="47625" cy="85725"/>
        </a:xfrm>
        <a:prstGeom prst="rect">
          <a:avLst/>
        </a:prstGeom>
        <a:noFill/>
        <a:ln w="9525" cmpd="sng">
          <a:noFill/>
        </a:ln>
      </xdr:spPr>
    </xdr:pic>
    <xdr:clientData/>
  </xdr:twoCellAnchor>
  <xdr:twoCellAnchor editAs="oneCell">
    <xdr:from>
      <xdr:col>6</xdr:col>
      <xdr:colOff>466725</xdr:colOff>
      <xdr:row>6</xdr:row>
      <xdr:rowOff>95250</xdr:rowOff>
    </xdr:from>
    <xdr:to>
      <xdr:col>6</xdr:col>
      <xdr:colOff>514350</xdr:colOff>
      <xdr:row>6</xdr:row>
      <xdr:rowOff>180975</xdr:rowOff>
    </xdr:to>
    <xdr:pic>
      <xdr:nvPicPr>
        <xdr:cNvPr id="19" name="CheckBox18"/>
        <xdr:cNvPicPr preferRelativeResize="1">
          <a:picLocks noChangeAspect="1"/>
        </xdr:cNvPicPr>
      </xdr:nvPicPr>
      <xdr:blipFill>
        <a:blip r:embed="rId18"/>
        <a:stretch>
          <a:fillRect/>
        </a:stretch>
      </xdr:blipFill>
      <xdr:spPr>
        <a:xfrm>
          <a:off x="4124325" y="1771650"/>
          <a:ext cx="47625" cy="85725"/>
        </a:xfrm>
        <a:prstGeom prst="rect">
          <a:avLst/>
        </a:prstGeom>
        <a:noFill/>
        <a:ln w="9525" cmpd="sng">
          <a:noFill/>
        </a:ln>
      </xdr:spPr>
    </xdr:pic>
    <xdr:clientData/>
  </xdr:twoCellAnchor>
  <xdr:twoCellAnchor editAs="oneCell">
    <xdr:from>
      <xdr:col>6</xdr:col>
      <xdr:colOff>161925</xdr:colOff>
      <xdr:row>6</xdr:row>
      <xdr:rowOff>257175</xdr:rowOff>
    </xdr:from>
    <xdr:to>
      <xdr:col>6</xdr:col>
      <xdr:colOff>219075</xdr:colOff>
      <xdr:row>7</xdr:row>
      <xdr:rowOff>28575</xdr:rowOff>
    </xdr:to>
    <xdr:pic>
      <xdr:nvPicPr>
        <xdr:cNvPr id="20" name="CheckBox19"/>
        <xdr:cNvPicPr preferRelativeResize="1">
          <a:picLocks noChangeAspect="1"/>
        </xdr:cNvPicPr>
      </xdr:nvPicPr>
      <xdr:blipFill>
        <a:blip r:embed="rId19"/>
        <a:stretch>
          <a:fillRect/>
        </a:stretch>
      </xdr:blipFill>
      <xdr:spPr>
        <a:xfrm>
          <a:off x="3819525" y="1933575"/>
          <a:ext cx="57150" cy="85725"/>
        </a:xfrm>
        <a:prstGeom prst="rect">
          <a:avLst/>
        </a:prstGeom>
        <a:noFill/>
        <a:ln w="9525" cmpd="sng">
          <a:noFill/>
        </a:ln>
      </xdr:spPr>
    </xdr:pic>
    <xdr:clientData/>
  </xdr:twoCellAnchor>
  <xdr:twoCellAnchor editAs="oneCell">
    <xdr:from>
      <xdr:col>6</xdr:col>
      <xdr:colOff>466725</xdr:colOff>
      <xdr:row>6</xdr:row>
      <xdr:rowOff>257175</xdr:rowOff>
    </xdr:from>
    <xdr:to>
      <xdr:col>6</xdr:col>
      <xdr:colOff>523875</xdr:colOff>
      <xdr:row>7</xdr:row>
      <xdr:rowOff>28575</xdr:rowOff>
    </xdr:to>
    <xdr:pic>
      <xdr:nvPicPr>
        <xdr:cNvPr id="21" name="CheckBox20"/>
        <xdr:cNvPicPr preferRelativeResize="1">
          <a:picLocks noChangeAspect="1"/>
        </xdr:cNvPicPr>
      </xdr:nvPicPr>
      <xdr:blipFill>
        <a:blip r:embed="rId20"/>
        <a:stretch>
          <a:fillRect/>
        </a:stretch>
      </xdr:blipFill>
      <xdr:spPr>
        <a:xfrm>
          <a:off x="4124325" y="1933575"/>
          <a:ext cx="57150" cy="85725"/>
        </a:xfrm>
        <a:prstGeom prst="rect">
          <a:avLst/>
        </a:prstGeom>
        <a:noFill/>
        <a:ln w="9525" cmpd="sng">
          <a:noFill/>
        </a:ln>
      </xdr:spPr>
    </xdr:pic>
    <xdr:clientData/>
  </xdr:twoCellAnchor>
  <xdr:twoCellAnchor editAs="oneCell">
    <xdr:from>
      <xdr:col>6</xdr:col>
      <xdr:colOff>161925</xdr:colOff>
      <xdr:row>7</xdr:row>
      <xdr:rowOff>104775</xdr:rowOff>
    </xdr:from>
    <xdr:to>
      <xdr:col>6</xdr:col>
      <xdr:colOff>209550</xdr:colOff>
      <xdr:row>7</xdr:row>
      <xdr:rowOff>190500</xdr:rowOff>
    </xdr:to>
    <xdr:pic>
      <xdr:nvPicPr>
        <xdr:cNvPr id="22" name="CheckBox21"/>
        <xdr:cNvPicPr preferRelativeResize="1">
          <a:picLocks noChangeAspect="1"/>
        </xdr:cNvPicPr>
      </xdr:nvPicPr>
      <xdr:blipFill>
        <a:blip r:embed="rId21"/>
        <a:stretch>
          <a:fillRect/>
        </a:stretch>
      </xdr:blipFill>
      <xdr:spPr>
        <a:xfrm>
          <a:off x="3819525" y="2095500"/>
          <a:ext cx="47625" cy="85725"/>
        </a:xfrm>
        <a:prstGeom prst="rect">
          <a:avLst/>
        </a:prstGeom>
        <a:noFill/>
        <a:ln w="9525" cmpd="sng">
          <a:noFill/>
        </a:ln>
      </xdr:spPr>
    </xdr:pic>
    <xdr:clientData/>
  </xdr:twoCellAnchor>
  <xdr:twoCellAnchor editAs="oneCell">
    <xdr:from>
      <xdr:col>6</xdr:col>
      <xdr:colOff>466725</xdr:colOff>
      <xdr:row>7</xdr:row>
      <xdr:rowOff>104775</xdr:rowOff>
    </xdr:from>
    <xdr:to>
      <xdr:col>6</xdr:col>
      <xdr:colOff>514350</xdr:colOff>
      <xdr:row>7</xdr:row>
      <xdr:rowOff>190500</xdr:rowOff>
    </xdr:to>
    <xdr:pic>
      <xdr:nvPicPr>
        <xdr:cNvPr id="23" name="CheckBox22"/>
        <xdr:cNvPicPr preferRelativeResize="1">
          <a:picLocks noChangeAspect="1"/>
        </xdr:cNvPicPr>
      </xdr:nvPicPr>
      <xdr:blipFill>
        <a:blip r:embed="rId22"/>
        <a:stretch>
          <a:fillRect/>
        </a:stretch>
      </xdr:blipFill>
      <xdr:spPr>
        <a:xfrm>
          <a:off x="4124325" y="2095500"/>
          <a:ext cx="47625" cy="85725"/>
        </a:xfrm>
        <a:prstGeom prst="rect">
          <a:avLst/>
        </a:prstGeom>
        <a:noFill/>
        <a:ln w="9525" cmpd="sng">
          <a:noFill/>
        </a:ln>
      </xdr:spPr>
    </xdr:pic>
    <xdr:clientData/>
  </xdr:twoCellAnchor>
  <xdr:twoCellAnchor editAs="oneCell">
    <xdr:from>
      <xdr:col>6</xdr:col>
      <xdr:colOff>161925</xdr:colOff>
      <xdr:row>7</xdr:row>
      <xdr:rowOff>266700</xdr:rowOff>
    </xdr:from>
    <xdr:to>
      <xdr:col>6</xdr:col>
      <xdr:colOff>219075</xdr:colOff>
      <xdr:row>8</xdr:row>
      <xdr:rowOff>38100</xdr:rowOff>
    </xdr:to>
    <xdr:pic>
      <xdr:nvPicPr>
        <xdr:cNvPr id="24" name="CheckBox23"/>
        <xdr:cNvPicPr preferRelativeResize="1">
          <a:picLocks noChangeAspect="1"/>
        </xdr:cNvPicPr>
      </xdr:nvPicPr>
      <xdr:blipFill>
        <a:blip r:embed="rId23"/>
        <a:stretch>
          <a:fillRect/>
        </a:stretch>
      </xdr:blipFill>
      <xdr:spPr>
        <a:xfrm>
          <a:off x="3819525" y="2257425"/>
          <a:ext cx="57150" cy="85725"/>
        </a:xfrm>
        <a:prstGeom prst="rect">
          <a:avLst/>
        </a:prstGeom>
        <a:noFill/>
        <a:ln w="9525" cmpd="sng">
          <a:noFill/>
        </a:ln>
      </xdr:spPr>
    </xdr:pic>
    <xdr:clientData/>
  </xdr:twoCellAnchor>
  <xdr:twoCellAnchor editAs="oneCell">
    <xdr:from>
      <xdr:col>6</xdr:col>
      <xdr:colOff>466725</xdr:colOff>
      <xdr:row>7</xdr:row>
      <xdr:rowOff>266700</xdr:rowOff>
    </xdr:from>
    <xdr:to>
      <xdr:col>6</xdr:col>
      <xdr:colOff>523875</xdr:colOff>
      <xdr:row>8</xdr:row>
      <xdr:rowOff>38100</xdr:rowOff>
    </xdr:to>
    <xdr:pic>
      <xdr:nvPicPr>
        <xdr:cNvPr id="25" name="CheckBox24"/>
        <xdr:cNvPicPr preferRelativeResize="1">
          <a:picLocks noChangeAspect="1"/>
        </xdr:cNvPicPr>
      </xdr:nvPicPr>
      <xdr:blipFill>
        <a:blip r:embed="rId24"/>
        <a:stretch>
          <a:fillRect/>
        </a:stretch>
      </xdr:blipFill>
      <xdr:spPr>
        <a:xfrm>
          <a:off x="4124325" y="2257425"/>
          <a:ext cx="57150" cy="85725"/>
        </a:xfrm>
        <a:prstGeom prst="rect">
          <a:avLst/>
        </a:prstGeom>
        <a:noFill/>
        <a:ln w="9525" cmpd="sng">
          <a:noFill/>
        </a:ln>
      </xdr:spPr>
    </xdr:pic>
    <xdr:clientData/>
  </xdr:twoCellAnchor>
  <xdr:twoCellAnchor editAs="oneCell">
    <xdr:from>
      <xdr:col>6</xdr:col>
      <xdr:colOff>161925</xdr:colOff>
      <xdr:row>8</xdr:row>
      <xdr:rowOff>114300</xdr:rowOff>
    </xdr:from>
    <xdr:to>
      <xdr:col>6</xdr:col>
      <xdr:colOff>209550</xdr:colOff>
      <xdr:row>8</xdr:row>
      <xdr:rowOff>200025</xdr:rowOff>
    </xdr:to>
    <xdr:pic>
      <xdr:nvPicPr>
        <xdr:cNvPr id="26" name="CheckBox25"/>
        <xdr:cNvPicPr preferRelativeResize="1">
          <a:picLocks noChangeAspect="1"/>
        </xdr:cNvPicPr>
      </xdr:nvPicPr>
      <xdr:blipFill>
        <a:blip r:embed="rId25"/>
        <a:stretch>
          <a:fillRect/>
        </a:stretch>
      </xdr:blipFill>
      <xdr:spPr>
        <a:xfrm>
          <a:off x="3819525" y="2419350"/>
          <a:ext cx="47625" cy="85725"/>
        </a:xfrm>
        <a:prstGeom prst="rect">
          <a:avLst/>
        </a:prstGeom>
        <a:noFill/>
        <a:ln w="9525" cmpd="sng">
          <a:noFill/>
        </a:ln>
      </xdr:spPr>
    </xdr:pic>
    <xdr:clientData/>
  </xdr:twoCellAnchor>
  <xdr:twoCellAnchor editAs="oneCell">
    <xdr:from>
      <xdr:col>6</xdr:col>
      <xdr:colOff>466725</xdr:colOff>
      <xdr:row>8</xdr:row>
      <xdr:rowOff>114300</xdr:rowOff>
    </xdr:from>
    <xdr:to>
      <xdr:col>6</xdr:col>
      <xdr:colOff>514350</xdr:colOff>
      <xdr:row>8</xdr:row>
      <xdr:rowOff>200025</xdr:rowOff>
    </xdr:to>
    <xdr:pic>
      <xdr:nvPicPr>
        <xdr:cNvPr id="27" name="CheckBox26"/>
        <xdr:cNvPicPr preferRelativeResize="1">
          <a:picLocks noChangeAspect="1"/>
        </xdr:cNvPicPr>
      </xdr:nvPicPr>
      <xdr:blipFill>
        <a:blip r:embed="rId26"/>
        <a:stretch>
          <a:fillRect/>
        </a:stretch>
      </xdr:blipFill>
      <xdr:spPr>
        <a:xfrm>
          <a:off x="4124325" y="2419350"/>
          <a:ext cx="47625" cy="85725"/>
        </a:xfrm>
        <a:prstGeom prst="rect">
          <a:avLst/>
        </a:prstGeom>
        <a:noFill/>
        <a:ln w="9525" cmpd="sng">
          <a:noFill/>
        </a:ln>
      </xdr:spPr>
    </xdr:pic>
    <xdr:clientData/>
  </xdr:twoCellAnchor>
  <xdr:twoCellAnchor editAs="oneCell">
    <xdr:from>
      <xdr:col>6</xdr:col>
      <xdr:colOff>161925</xdr:colOff>
      <xdr:row>8</xdr:row>
      <xdr:rowOff>276225</xdr:rowOff>
    </xdr:from>
    <xdr:to>
      <xdr:col>6</xdr:col>
      <xdr:colOff>219075</xdr:colOff>
      <xdr:row>9</xdr:row>
      <xdr:rowOff>38100</xdr:rowOff>
    </xdr:to>
    <xdr:pic>
      <xdr:nvPicPr>
        <xdr:cNvPr id="28" name="CheckBox27"/>
        <xdr:cNvPicPr preferRelativeResize="1">
          <a:picLocks noChangeAspect="1"/>
        </xdr:cNvPicPr>
      </xdr:nvPicPr>
      <xdr:blipFill>
        <a:blip r:embed="rId27"/>
        <a:stretch>
          <a:fillRect/>
        </a:stretch>
      </xdr:blipFill>
      <xdr:spPr>
        <a:xfrm>
          <a:off x="3819525" y="2581275"/>
          <a:ext cx="57150" cy="85725"/>
        </a:xfrm>
        <a:prstGeom prst="rect">
          <a:avLst/>
        </a:prstGeom>
        <a:noFill/>
        <a:ln w="9525" cmpd="sng">
          <a:noFill/>
        </a:ln>
      </xdr:spPr>
    </xdr:pic>
    <xdr:clientData/>
  </xdr:twoCellAnchor>
  <xdr:twoCellAnchor editAs="oneCell">
    <xdr:from>
      <xdr:col>6</xdr:col>
      <xdr:colOff>466725</xdr:colOff>
      <xdr:row>8</xdr:row>
      <xdr:rowOff>276225</xdr:rowOff>
    </xdr:from>
    <xdr:to>
      <xdr:col>6</xdr:col>
      <xdr:colOff>523875</xdr:colOff>
      <xdr:row>9</xdr:row>
      <xdr:rowOff>38100</xdr:rowOff>
    </xdr:to>
    <xdr:pic>
      <xdr:nvPicPr>
        <xdr:cNvPr id="29" name="CheckBox28"/>
        <xdr:cNvPicPr preferRelativeResize="1">
          <a:picLocks noChangeAspect="1"/>
        </xdr:cNvPicPr>
      </xdr:nvPicPr>
      <xdr:blipFill>
        <a:blip r:embed="rId28"/>
        <a:stretch>
          <a:fillRect/>
        </a:stretch>
      </xdr:blipFill>
      <xdr:spPr>
        <a:xfrm>
          <a:off x="4124325" y="2581275"/>
          <a:ext cx="57150" cy="85725"/>
        </a:xfrm>
        <a:prstGeom prst="rect">
          <a:avLst/>
        </a:prstGeom>
        <a:noFill/>
        <a:ln w="9525" cmpd="sng">
          <a:noFill/>
        </a:ln>
      </xdr:spPr>
    </xdr:pic>
    <xdr:clientData/>
  </xdr:twoCellAnchor>
  <xdr:twoCellAnchor editAs="oneCell">
    <xdr:from>
      <xdr:col>6</xdr:col>
      <xdr:colOff>161925</xdr:colOff>
      <xdr:row>9</xdr:row>
      <xdr:rowOff>114300</xdr:rowOff>
    </xdr:from>
    <xdr:to>
      <xdr:col>6</xdr:col>
      <xdr:colOff>209550</xdr:colOff>
      <xdr:row>9</xdr:row>
      <xdr:rowOff>200025</xdr:rowOff>
    </xdr:to>
    <xdr:pic>
      <xdr:nvPicPr>
        <xdr:cNvPr id="30" name="CheckBox29"/>
        <xdr:cNvPicPr preferRelativeResize="1">
          <a:picLocks noChangeAspect="1"/>
        </xdr:cNvPicPr>
      </xdr:nvPicPr>
      <xdr:blipFill>
        <a:blip r:embed="rId29"/>
        <a:stretch>
          <a:fillRect/>
        </a:stretch>
      </xdr:blipFill>
      <xdr:spPr>
        <a:xfrm>
          <a:off x="3819525" y="2743200"/>
          <a:ext cx="47625" cy="85725"/>
        </a:xfrm>
        <a:prstGeom prst="rect">
          <a:avLst/>
        </a:prstGeom>
        <a:noFill/>
        <a:ln w="9525" cmpd="sng">
          <a:noFill/>
        </a:ln>
      </xdr:spPr>
    </xdr:pic>
    <xdr:clientData/>
  </xdr:twoCellAnchor>
  <xdr:twoCellAnchor editAs="oneCell">
    <xdr:from>
      <xdr:col>6</xdr:col>
      <xdr:colOff>466725</xdr:colOff>
      <xdr:row>9</xdr:row>
      <xdr:rowOff>114300</xdr:rowOff>
    </xdr:from>
    <xdr:to>
      <xdr:col>6</xdr:col>
      <xdr:colOff>514350</xdr:colOff>
      <xdr:row>9</xdr:row>
      <xdr:rowOff>200025</xdr:rowOff>
    </xdr:to>
    <xdr:pic>
      <xdr:nvPicPr>
        <xdr:cNvPr id="31" name="CheckBox30"/>
        <xdr:cNvPicPr preferRelativeResize="1">
          <a:picLocks noChangeAspect="1"/>
        </xdr:cNvPicPr>
      </xdr:nvPicPr>
      <xdr:blipFill>
        <a:blip r:embed="rId30"/>
        <a:stretch>
          <a:fillRect/>
        </a:stretch>
      </xdr:blipFill>
      <xdr:spPr>
        <a:xfrm>
          <a:off x="4124325" y="2743200"/>
          <a:ext cx="47625" cy="85725"/>
        </a:xfrm>
        <a:prstGeom prst="rect">
          <a:avLst/>
        </a:prstGeom>
        <a:noFill/>
        <a:ln w="9525" cmpd="sng">
          <a:noFill/>
        </a:ln>
      </xdr:spPr>
    </xdr:pic>
    <xdr:clientData/>
  </xdr:twoCellAnchor>
  <xdr:twoCellAnchor editAs="oneCell">
    <xdr:from>
      <xdr:col>6</xdr:col>
      <xdr:colOff>161925</xdr:colOff>
      <xdr:row>10</xdr:row>
      <xdr:rowOff>161925</xdr:rowOff>
    </xdr:from>
    <xdr:to>
      <xdr:col>6</xdr:col>
      <xdr:colOff>209550</xdr:colOff>
      <xdr:row>10</xdr:row>
      <xdr:rowOff>247650</xdr:rowOff>
    </xdr:to>
    <xdr:pic>
      <xdr:nvPicPr>
        <xdr:cNvPr id="32" name="CheckBox31"/>
        <xdr:cNvPicPr preferRelativeResize="1">
          <a:picLocks noChangeAspect="1"/>
        </xdr:cNvPicPr>
      </xdr:nvPicPr>
      <xdr:blipFill>
        <a:blip r:embed="rId31"/>
        <a:stretch>
          <a:fillRect/>
        </a:stretch>
      </xdr:blipFill>
      <xdr:spPr>
        <a:xfrm>
          <a:off x="3819525" y="3105150"/>
          <a:ext cx="47625" cy="85725"/>
        </a:xfrm>
        <a:prstGeom prst="rect">
          <a:avLst/>
        </a:prstGeom>
        <a:noFill/>
        <a:ln w="9525" cmpd="sng">
          <a:noFill/>
        </a:ln>
      </xdr:spPr>
    </xdr:pic>
    <xdr:clientData/>
  </xdr:twoCellAnchor>
  <xdr:twoCellAnchor editAs="oneCell">
    <xdr:from>
      <xdr:col>6</xdr:col>
      <xdr:colOff>466725</xdr:colOff>
      <xdr:row>10</xdr:row>
      <xdr:rowOff>161925</xdr:rowOff>
    </xdr:from>
    <xdr:to>
      <xdr:col>6</xdr:col>
      <xdr:colOff>514350</xdr:colOff>
      <xdr:row>10</xdr:row>
      <xdr:rowOff>247650</xdr:rowOff>
    </xdr:to>
    <xdr:pic>
      <xdr:nvPicPr>
        <xdr:cNvPr id="33" name="CheckBox32"/>
        <xdr:cNvPicPr preferRelativeResize="1">
          <a:picLocks noChangeAspect="1"/>
        </xdr:cNvPicPr>
      </xdr:nvPicPr>
      <xdr:blipFill>
        <a:blip r:embed="rId32"/>
        <a:stretch>
          <a:fillRect/>
        </a:stretch>
      </xdr:blipFill>
      <xdr:spPr>
        <a:xfrm>
          <a:off x="4124325" y="3105150"/>
          <a:ext cx="47625" cy="85725"/>
        </a:xfrm>
        <a:prstGeom prst="rect">
          <a:avLst/>
        </a:prstGeom>
        <a:noFill/>
        <a:ln w="9525" cmpd="sng">
          <a:noFill/>
        </a:ln>
      </xdr:spPr>
    </xdr:pic>
    <xdr:clientData/>
  </xdr:twoCellAnchor>
  <xdr:twoCellAnchor editAs="oneCell">
    <xdr:from>
      <xdr:col>6</xdr:col>
      <xdr:colOff>161925</xdr:colOff>
      <xdr:row>11</xdr:row>
      <xdr:rowOff>228600</xdr:rowOff>
    </xdr:from>
    <xdr:to>
      <xdr:col>6</xdr:col>
      <xdr:colOff>219075</xdr:colOff>
      <xdr:row>12</xdr:row>
      <xdr:rowOff>38100</xdr:rowOff>
    </xdr:to>
    <xdr:pic>
      <xdr:nvPicPr>
        <xdr:cNvPr id="34" name="CheckBox33"/>
        <xdr:cNvPicPr preferRelativeResize="1">
          <a:picLocks noChangeAspect="1"/>
        </xdr:cNvPicPr>
      </xdr:nvPicPr>
      <xdr:blipFill>
        <a:blip r:embed="rId33"/>
        <a:stretch>
          <a:fillRect/>
        </a:stretch>
      </xdr:blipFill>
      <xdr:spPr>
        <a:xfrm>
          <a:off x="3819525" y="3448050"/>
          <a:ext cx="57150" cy="85725"/>
        </a:xfrm>
        <a:prstGeom prst="rect">
          <a:avLst/>
        </a:prstGeom>
        <a:noFill/>
        <a:ln w="9525" cmpd="sng">
          <a:noFill/>
        </a:ln>
      </xdr:spPr>
    </xdr:pic>
    <xdr:clientData/>
  </xdr:twoCellAnchor>
  <xdr:twoCellAnchor editAs="oneCell">
    <xdr:from>
      <xdr:col>6</xdr:col>
      <xdr:colOff>466725</xdr:colOff>
      <xdr:row>11</xdr:row>
      <xdr:rowOff>228600</xdr:rowOff>
    </xdr:from>
    <xdr:to>
      <xdr:col>6</xdr:col>
      <xdr:colOff>523875</xdr:colOff>
      <xdr:row>12</xdr:row>
      <xdr:rowOff>38100</xdr:rowOff>
    </xdr:to>
    <xdr:pic>
      <xdr:nvPicPr>
        <xdr:cNvPr id="35" name="CheckBox34"/>
        <xdr:cNvPicPr preferRelativeResize="1">
          <a:picLocks noChangeAspect="1"/>
        </xdr:cNvPicPr>
      </xdr:nvPicPr>
      <xdr:blipFill>
        <a:blip r:embed="rId34"/>
        <a:stretch>
          <a:fillRect/>
        </a:stretch>
      </xdr:blipFill>
      <xdr:spPr>
        <a:xfrm>
          <a:off x="4124325" y="3448050"/>
          <a:ext cx="57150" cy="85725"/>
        </a:xfrm>
        <a:prstGeom prst="rect">
          <a:avLst/>
        </a:prstGeom>
        <a:noFill/>
        <a:ln w="9525" cmpd="sng">
          <a:noFill/>
        </a:ln>
      </xdr:spPr>
    </xdr:pic>
    <xdr:clientData/>
  </xdr:twoCellAnchor>
  <xdr:twoCellAnchor editAs="oneCell">
    <xdr:from>
      <xdr:col>6</xdr:col>
      <xdr:colOff>161925</xdr:colOff>
      <xdr:row>11</xdr:row>
      <xdr:rowOff>66675</xdr:rowOff>
    </xdr:from>
    <xdr:to>
      <xdr:col>6</xdr:col>
      <xdr:colOff>209550</xdr:colOff>
      <xdr:row>11</xdr:row>
      <xdr:rowOff>152400</xdr:rowOff>
    </xdr:to>
    <xdr:pic>
      <xdr:nvPicPr>
        <xdr:cNvPr id="36" name="CheckBox35"/>
        <xdr:cNvPicPr preferRelativeResize="1">
          <a:picLocks noChangeAspect="1"/>
        </xdr:cNvPicPr>
      </xdr:nvPicPr>
      <xdr:blipFill>
        <a:blip r:embed="rId35"/>
        <a:stretch>
          <a:fillRect/>
        </a:stretch>
      </xdr:blipFill>
      <xdr:spPr>
        <a:xfrm>
          <a:off x="3819525" y="3286125"/>
          <a:ext cx="47625" cy="85725"/>
        </a:xfrm>
        <a:prstGeom prst="rect">
          <a:avLst/>
        </a:prstGeom>
        <a:noFill/>
        <a:ln w="9525" cmpd="sng">
          <a:noFill/>
        </a:ln>
      </xdr:spPr>
    </xdr:pic>
    <xdr:clientData/>
  </xdr:twoCellAnchor>
  <xdr:twoCellAnchor editAs="oneCell">
    <xdr:from>
      <xdr:col>6</xdr:col>
      <xdr:colOff>466725</xdr:colOff>
      <xdr:row>11</xdr:row>
      <xdr:rowOff>66675</xdr:rowOff>
    </xdr:from>
    <xdr:to>
      <xdr:col>6</xdr:col>
      <xdr:colOff>514350</xdr:colOff>
      <xdr:row>11</xdr:row>
      <xdr:rowOff>152400</xdr:rowOff>
    </xdr:to>
    <xdr:pic>
      <xdr:nvPicPr>
        <xdr:cNvPr id="37" name="CheckBox36"/>
        <xdr:cNvPicPr preferRelativeResize="1">
          <a:picLocks noChangeAspect="1"/>
        </xdr:cNvPicPr>
      </xdr:nvPicPr>
      <xdr:blipFill>
        <a:blip r:embed="rId36"/>
        <a:stretch>
          <a:fillRect/>
        </a:stretch>
      </xdr:blipFill>
      <xdr:spPr>
        <a:xfrm>
          <a:off x="4124325" y="3286125"/>
          <a:ext cx="47625" cy="85725"/>
        </a:xfrm>
        <a:prstGeom prst="rect">
          <a:avLst/>
        </a:prstGeom>
        <a:noFill/>
        <a:ln w="9525" cmpd="sng">
          <a:noFill/>
        </a:ln>
      </xdr:spPr>
    </xdr:pic>
    <xdr:clientData/>
  </xdr:twoCellAnchor>
  <xdr:twoCellAnchor editAs="oneCell">
    <xdr:from>
      <xdr:col>6</xdr:col>
      <xdr:colOff>161925</xdr:colOff>
      <xdr:row>11</xdr:row>
      <xdr:rowOff>66675</xdr:rowOff>
    </xdr:from>
    <xdr:to>
      <xdr:col>6</xdr:col>
      <xdr:colOff>209550</xdr:colOff>
      <xdr:row>11</xdr:row>
      <xdr:rowOff>152400</xdr:rowOff>
    </xdr:to>
    <xdr:pic>
      <xdr:nvPicPr>
        <xdr:cNvPr id="38" name="CheckBox37"/>
        <xdr:cNvPicPr preferRelativeResize="1">
          <a:picLocks noChangeAspect="1"/>
        </xdr:cNvPicPr>
      </xdr:nvPicPr>
      <xdr:blipFill>
        <a:blip r:embed="rId37"/>
        <a:stretch>
          <a:fillRect/>
        </a:stretch>
      </xdr:blipFill>
      <xdr:spPr>
        <a:xfrm>
          <a:off x="3819525" y="3286125"/>
          <a:ext cx="47625" cy="85725"/>
        </a:xfrm>
        <a:prstGeom prst="rect">
          <a:avLst/>
        </a:prstGeom>
        <a:noFill/>
        <a:ln w="9525" cmpd="sng">
          <a:noFill/>
        </a:ln>
      </xdr:spPr>
    </xdr:pic>
    <xdr:clientData/>
  </xdr:twoCellAnchor>
  <xdr:twoCellAnchor editAs="oneCell">
    <xdr:from>
      <xdr:col>6</xdr:col>
      <xdr:colOff>466725</xdr:colOff>
      <xdr:row>11</xdr:row>
      <xdr:rowOff>66675</xdr:rowOff>
    </xdr:from>
    <xdr:to>
      <xdr:col>6</xdr:col>
      <xdr:colOff>514350</xdr:colOff>
      <xdr:row>11</xdr:row>
      <xdr:rowOff>152400</xdr:rowOff>
    </xdr:to>
    <xdr:pic>
      <xdr:nvPicPr>
        <xdr:cNvPr id="39" name="CheckBox38"/>
        <xdr:cNvPicPr preferRelativeResize="1">
          <a:picLocks noChangeAspect="1"/>
        </xdr:cNvPicPr>
      </xdr:nvPicPr>
      <xdr:blipFill>
        <a:blip r:embed="rId38"/>
        <a:stretch>
          <a:fillRect/>
        </a:stretch>
      </xdr:blipFill>
      <xdr:spPr>
        <a:xfrm>
          <a:off x="4124325" y="3286125"/>
          <a:ext cx="47625" cy="85725"/>
        </a:xfrm>
        <a:prstGeom prst="rect">
          <a:avLst/>
        </a:prstGeom>
        <a:noFill/>
        <a:ln w="9525" cmpd="sng">
          <a:noFill/>
        </a:ln>
      </xdr:spPr>
    </xdr:pic>
    <xdr:clientData/>
  </xdr:twoCellAnchor>
  <xdr:twoCellAnchor editAs="oneCell">
    <xdr:from>
      <xdr:col>6</xdr:col>
      <xdr:colOff>161925</xdr:colOff>
      <xdr:row>10</xdr:row>
      <xdr:rowOff>161925</xdr:rowOff>
    </xdr:from>
    <xdr:to>
      <xdr:col>6</xdr:col>
      <xdr:colOff>209550</xdr:colOff>
      <xdr:row>10</xdr:row>
      <xdr:rowOff>247650</xdr:rowOff>
    </xdr:to>
    <xdr:pic>
      <xdr:nvPicPr>
        <xdr:cNvPr id="40" name="CheckBox39"/>
        <xdr:cNvPicPr preferRelativeResize="1">
          <a:picLocks noChangeAspect="1"/>
        </xdr:cNvPicPr>
      </xdr:nvPicPr>
      <xdr:blipFill>
        <a:blip r:embed="rId39"/>
        <a:stretch>
          <a:fillRect/>
        </a:stretch>
      </xdr:blipFill>
      <xdr:spPr>
        <a:xfrm>
          <a:off x="3819525" y="3105150"/>
          <a:ext cx="47625" cy="85725"/>
        </a:xfrm>
        <a:prstGeom prst="rect">
          <a:avLst/>
        </a:prstGeom>
        <a:noFill/>
        <a:ln w="9525" cmpd="sng">
          <a:noFill/>
        </a:ln>
      </xdr:spPr>
    </xdr:pic>
    <xdr:clientData/>
  </xdr:twoCellAnchor>
  <xdr:twoCellAnchor editAs="oneCell">
    <xdr:from>
      <xdr:col>6</xdr:col>
      <xdr:colOff>466725</xdr:colOff>
      <xdr:row>10</xdr:row>
      <xdr:rowOff>161925</xdr:rowOff>
    </xdr:from>
    <xdr:to>
      <xdr:col>6</xdr:col>
      <xdr:colOff>514350</xdr:colOff>
      <xdr:row>10</xdr:row>
      <xdr:rowOff>247650</xdr:rowOff>
    </xdr:to>
    <xdr:pic>
      <xdr:nvPicPr>
        <xdr:cNvPr id="41" name="CheckBox40"/>
        <xdr:cNvPicPr preferRelativeResize="1">
          <a:picLocks noChangeAspect="1"/>
        </xdr:cNvPicPr>
      </xdr:nvPicPr>
      <xdr:blipFill>
        <a:blip r:embed="rId40"/>
        <a:stretch>
          <a:fillRect/>
        </a:stretch>
      </xdr:blipFill>
      <xdr:spPr>
        <a:xfrm>
          <a:off x="4124325" y="3105150"/>
          <a:ext cx="47625" cy="85725"/>
        </a:xfrm>
        <a:prstGeom prst="rect">
          <a:avLst/>
        </a:prstGeom>
        <a:noFill/>
        <a:ln w="9525" cmpd="sng">
          <a:noFill/>
        </a:ln>
      </xdr:spPr>
    </xdr:pic>
    <xdr:clientData/>
  </xdr:twoCellAnchor>
  <xdr:twoCellAnchor editAs="oneCell">
    <xdr:from>
      <xdr:col>6</xdr:col>
      <xdr:colOff>161925</xdr:colOff>
      <xdr:row>9</xdr:row>
      <xdr:rowOff>304800</xdr:rowOff>
    </xdr:from>
    <xdr:to>
      <xdr:col>6</xdr:col>
      <xdr:colOff>219075</xdr:colOff>
      <xdr:row>10</xdr:row>
      <xdr:rowOff>76200</xdr:rowOff>
    </xdr:to>
    <xdr:pic>
      <xdr:nvPicPr>
        <xdr:cNvPr id="42" name="CheckBox41"/>
        <xdr:cNvPicPr preferRelativeResize="1">
          <a:picLocks noChangeAspect="1"/>
        </xdr:cNvPicPr>
      </xdr:nvPicPr>
      <xdr:blipFill>
        <a:blip r:embed="rId41"/>
        <a:stretch>
          <a:fillRect/>
        </a:stretch>
      </xdr:blipFill>
      <xdr:spPr>
        <a:xfrm>
          <a:off x="3819525" y="2933700"/>
          <a:ext cx="57150" cy="85725"/>
        </a:xfrm>
        <a:prstGeom prst="rect">
          <a:avLst/>
        </a:prstGeom>
        <a:noFill/>
        <a:ln w="9525" cmpd="sng">
          <a:noFill/>
        </a:ln>
      </xdr:spPr>
    </xdr:pic>
    <xdr:clientData/>
  </xdr:twoCellAnchor>
  <xdr:twoCellAnchor editAs="oneCell">
    <xdr:from>
      <xdr:col>6</xdr:col>
      <xdr:colOff>466725</xdr:colOff>
      <xdr:row>9</xdr:row>
      <xdr:rowOff>304800</xdr:rowOff>
    </xdr:from>
    <xdr:to>
      <xdr:col>6</xdr:col>
      <xdr:colOff>523875</xdr:colOff>
      <xdr:row>10</xdr:row>
      <xdr:rowOff>76200</xdr:rowOff>
    </xdr:to>
    <xdr:pic>
      <xdr:nvPicPr>
        <xdr:cNvPr id="43" name="CheckBox42"/>
        <xdr:cNvPicPr preferRelativeResize="1">
          <a:picLocks noChangeAspect="1"/>
        </xdr:cNvPicPr>
      </xdr:nvPicPr>
      <xdr:blipFill>
        <a:blip r:embed="rId42"/>
        <a:stretch>
          <a:fillRect/>
        </a:stretch>
      </xdr:blipFill>
      <xdr:spPr>
        <a:xfrm>
          <a:off x="4124325" y="2933700"/>
          <a:ext cx="57150" cy="85725"/>
        </a:xfrm>
        <a:prstGeom prst="rect">
          <a:avLst/>
        </a:prstGeom>
        <a:noFill/>
        <a:ln w="9525" cmpd="sng">
          <a:noFill/>
        </a:ln>
      </xdr:spPr>
    </xdr:pic>
    <xdr:clientData/>
  </xdr:twoCellAnchor>
  <xdr:twoCellAnchor editAs="oneCell">
    <xdr:from>
      <xdr:col>6</xdr:col>
      <xdr:colOff>161925</xdr:colOff>
      <xdr:row>9</xdr:row>
      <xdr:rowOff>304800</xdr:rowOff>
    </xdr:from>
    <xdr:to>
      <xdr:col>6</xdr:col>
      <xdr:colOff>219075</xdr:colOff>
      <xdr:row>10</xdr:row>
      <xdr:rowOff>76200</xdr:rowOff>
    </xdr:to>
    <xdr:pic>
      <xdr:nvPicPr>
        <xdr:cNvPr id="44" name="CheckBox43"/>
        <xdr:cNvPicPr preferRelativeResize="1">
          <a:picLocks noChangeAspect="1"/>
        </xdr:cNvPicPr>
      </xdr:nvPicPr>
      <xdr:blipFill>
        <a:blip r:embed="rId43"/>
        <a:stretch>
          <a:fillRect/>
        </a:stretch>
      </xdr:blipFill>
      <xdr:spPr>
        <a:xfrm>
          <a:off x="3819525" y="2933700"/>
          <a:ext cx="57150" cy="85725"/>
        </a:xfrm>
        <a:prstGeom prst="rect">
          <a:avLst/>
        </a:prstGeom>
        <a:noFill/>
        <a:ln w="9525" cmpd="sng">
          <a:noFill/>
        </a:ln>
      </xdr:spPr>
    </xdr:pic>
    <xdr:clientData/>
  </xdr:twoCellAnchor>
  <xdr:twoCellAnchor editAs="oneCell">
    <xdr:from>
      <xdr:col>6</xdr:col>
      <xdr:colOff>466725</xdr:colOff>
      <xdr:row>9</xdr:row>
      <xdr:rowOff>304800</xdr:rowOff>
    </xdr:from>
    <xdr:to>
      <xdr:col>6</xdr:col>
      <xdr:colOff>523875</xdr:colOff>
      <xdr:row>10</xdr:row>
      <xdr:rowOff>76200</xdr:rowOff>
    </xdr:to>
    <xdr:pic>
      <xdr:nvPicPr>
        <xdr:cNvPr id="45" name="CheckBox44"/>
        <xdr:cNvPicPr preferRelativeResize="1">
          <a:picLocks noChangeAspect="1"/>
        </xdr:cNvPicPr>
      </xdr:nvPicPr>
      <xdr:blipFill>
        <a:blip r:embed="rId44"/>
        <a:stretch>
          <a:fillRect/>
        </a:stretch>
      </xdr:blipFill>
      <xdr:spPr>
        <a:xfrm>
          <a:off x="4124325" y="2933700"/>
          <a:ext cx="57150" cy="85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ephanie\Local%20Settings\Temporary%20Internet%20Files\OLK3F\2009%20Proposed%20FDF%2008-09-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General Info"/>
      <sheetName val="Income&amp;Expense Summary"/>
      <sheetName val="Pers Gross Income Wksht"/>
      <sheetName val="Pers Deductions-Net Incom Wksht"/>
      <sheetName val="Pers Expense Wksht"/>
      <sheetName val="Pers Expense Supplmnt Wksht"/>
      <sheetName val="Child(ren)'s Expenses Wksht"/>
      <sheetName val="Bus Income &amp; Exp Wksht"/>
      <sheetName val="Asset &amp; Debt Summary"/>
      <sheetName val="Signature Pag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30"/>
  <sheetViews>
    <sheetView tabSelected="1" view="pageLayout" workbookViewId="0" topLeftCell="A1">
      <selection activeCell="F8" sqref="F8"/>
    </sheetView>
  </sheetViews>
  <sheetFormatPr defaultColWidth="9.140625" defaultRowHeight="12.75"/>
  <cols>
    <col min="1" max="1" width="13.57421875" style="0" bestFit="1" customWidth="1"/>
    <col min="9" max="9" width="10.28125" style="0" customWidth="1"/>
  </cols>
  <sheetData>
    <row r="2" spans="1:10" ht="12.75" customHeight="1">
      <c r="A2" s="401" t="s">
        <v>395</v>
      </c>
      <c r="B2" s="401"/>
      <c r="C2" s="401"/>
      <c r="D2" s="401"/>
      <c r="E2" s="401"/>
      <c r="F2" s="401"/>
      <c r="G2" s="401"/>
      <c r="H2" s="401"/>
      <c r="I2" s="401"/>
      <c r="J2" s="235"/>
    </row>
    <row r="3" spans="1:10" ht="12.75" customHeight="1">
      <c r="A3" s="401"/>
      <c r="B3" s="401"/>
      <c r="C3" s="401"/>
      <c r="D3" s="401"/>
      <c r="E3" s="401"/>
      <c r="F3" s="401"/>
      <c r="G3" s="401"/>
      <c r="H3" s="401"/>
      <c r="I3" s="401"/>
      <c r="J3" s="235"/>
    </row>
    <row r="4" spans="1:11" ht="12.75" customHeight="1">
      <c r="A4" s="401" t="s">
        <v>356</v>
      </c>
      <c r="B4" s="401"/>
      <c r="C4" s="401"/>
      <c r="D4" s="401"/>
      <c r="E4" s="401"/>
      <c r="F4" s="401"/>
      <c r="G4" s="401"/>
      <c r="H4" s="401"/>
      <c r="I4" s="401"/>
      <c r="J4" s="233"/>
      <c r="K4" s="233"/>
    </row>
    <row r="5" spans="1:11" ht="12.75" customHeight="1">
      <c r="A5" s="401"/>
      <c r="B5" s="401"/>
      <c r="C5" s="401"/>
      <c r="D5" s="401"/>
      <c r="E5" s="401"/>
      <c r="F5" s="401"/>
      <c r="G5" s="401"/>
      <c r="H5" s="401"/>
      <c r="I5" s="401"/>
      <c r="J5" s="233"/>
      <c r="K5" s="233"/>
    </row>
    <row r="6" spans="1:11" ht="18" customHeight="1">
      <c r="A6" s="394" t="s">
        <v>357</v>
      </c>
      <c r="B6" s="394"/>
      <c r="C6" s="394"/>
      <c r="D6" s="394"/>
      <c r="E6" s="394"/>
      <c r="F6" s="394"/>
      <c r="G6" s="394"/>
      <c r="H6" s="394"/>
      <c r="I6" s="394"/>
      <c r="J6" s="235"/>
      <c r="K6" s="235"/>
    </row>
    <row r="7" ht="12.75" customHeight="1">
      <c r="K7" s="260"/>
    </row>
    <row r="8" ht="12.75" customHeight="1">
      <c r="K8" s="260"/>
    </row>
    <row r="9" spans="1:11" ht="12.75" customHeight="1">
      <c r="A9" s="260"/>
      <c r="B9" s="260"/>
      <c r="C9" s="260"/>
      <c r="D9" s="260"/>
      <c r="E9" s="260"/>
      <c r="F9" s="260"/>
      <c r="G9" s="260"/>
      <c r="H9" s="260"/>
      <c r="I9" s="260"/>
      <c r="J9" s="260"/>
      <c r="K9" s="260"/>
    </row>
    <row r="10" spans="1:11" ht="12.75" customHeight="1">
      <c r="A10" s="400" t="s">
        <v>382</v>
      </c>
      <c r="B10" s="400"/>
      <c r="C10" s="400"/>
      <c r="D10" s="400"/>
      <c r="E10" s="400"/>
      <c r="F10" s="400"/>
      <c r="G10" s="400"/>
      <c r="H10" s="400"/>
      <c r="I10" s="400"/>
      <c r="J10" s="384"/>
      <c r="K10" s="260"/>
    </row>
    <row r="11" spans="1:11" ht="12.75" customHeight="1">
      <c r="A11" s="400"/>
      <c r="B11" s="400"/>
      <c r="C11" s="400"/>
      <c r="D11" s="400"/>
      <c r="E11" s="400"/>
      <c r="F11" s="400"/>
      <c r="G11" s="400"/>
      <c r="H11" s="400"/>
      <c r="I11" s="400"/>
      <c r="J11" s="384"/>
      <c r="K11" s="260"/>
    </row>
    <row r="12" spans="1:11" ht="15.75" customHeight="1">
      <c r="A12" s="400"/>
      <c r="B12" s="400"/>
      <c r="C12" s="400"/>
      <c r="D12" s="400"/>
      <c r="E12" s="400"/>
      <c r="F12" s="400"/>
      <c r="G12" s="400"/>
      <c r="H12" s="400"/>
      <c r="I12" s="400"/>
      <c r="J12" s="384"/>
      <c r="K12" s="260"/>
    </row>
    <row r="13" spans="1:11" ht="12.75" customHeight="1" hidden="1">
      <c r="A13" s="383"/>
      <c r="B13" s="383"/>
      <c r="C13" s="383"/>
      <c r="D13" s="383"/>
      <c r="E13" s="383"/>
      <c r="F13" s="383"/>
      <c r="G13" s="383"/>
      <c r="H13" s="383"/>
      <c r="I13" s="383"/>
      <c r="J13" s="383"/>
      <c r="K13" s="260"/>
    </row>
    <row r="14" spans="1:11" ht="12.75" customHeight="1">
      <c r="A14" s="260"/>
      <c r="B14" s="260"/>
      <c r="C14" s="260"/>
      <c r="D14" s="260"/>
      <c r="E14" s="260"/>
      <c r="F14" s="260"/>
      <c r="G14" s="260"/>
      <c r="H14" s="260"/>
      <c r="I14" s="260"/>
      <c r="J14" s="260"/>
      <c r="K14" s="260"/>
    </row>
    <row r="15" spans="1:11" ht="33" customHeight="1">
      <c r="A15" s="380" t="s">
        <v>361</v>
      </c>
      <c r="B15" s="399" t="s">
        <v>360</v>
      </c>
      <c r="C15" s="399"/>
      <c r="D15" s="399"/>
      <c r="E15" s="399"/>
      <c r="F15" s="399"/>
      <c r="G15" s="399"/>
      <c r="H15" s="399"/>
      <c r="I15" s="381" t="s">
        <v>383</v>
      </c>
      <c r="J15" s="256"/>
      <c r="K15" s="256"/>
    </row>
    <row r="16" spans="1:11" ht="17.25" customHeight="1">
      <c r="A16" s="85" t="s">
        <v>358</v>
      </c>
      <c r="B16" s="398" t="s">
        <v>359</v>
      </c>
      <c r="C16" s="398"/>
      <c r="D16" s="398"/>
      <c r="E16" s="398"/>
      <c r="F16" s="398"/>
      <c r="G16" s="398"/>
      <c r="H16" s="398"/>
      <c r="I16" s="85">
        <v>1</v>
      </c>
      <c r="J16" s="256"/>
      <c r="K16" s="256"/>
    </row>
    <row r="17" spans="1:10" ht="15.75" customHeight="1">
      <c r="A17" s="85" t="s">
        <v>362</v>
      </c>
      <c r="B17" s="398" t="s">
        <v>363</v>
      </c>
      <c r="C17" s="398"/>
      <c r="D17" s="398"/>
      <c r="E17" s="398"/>
      <c r="F17" s="398"/>
      <c r="G17" s="398"/>
      <c r="H17" s="398"/>
      <c r="I17" s="85">
        <v>1</v>
      </c>
      <c r="J17" s="256"/>
    </row>
    <row r="18" spans="1:10" ht="15">
      <c r="A18" s="85" t="s">
        <v>364</v>
      </c>
      <c r="B18" s="398" t="s">
        <v>365</v>
      </c>
      <c r="C18" s="398"/>
      <c r="D18" s="398"/>
      <c r="E18" s="398"/>
      <c r="F18" s="398"/>
      <c r="G18" s="398"/>
      <c r="H18" s="398"/>
      <c r="I18" s="85">
        <v>1</v>
      </c>
      <c r="J18" s="256"/>
    </row>
    <row r="19" spans="1:10" ht="15">
      <c r="A19" s="85" t="s">
        <v>366</v>
      </c>
      <c r="B19" s="398" t="s">
        <v>367</v>
      </c>
      <c r="C19" s="398"/>
      <c r="D19" s="398"/>
      <c r="E19" s="398"/>
      <c r="F19" s="398"/>
      <c r="G19" s="398"/>
      <c r="H19" s="398"/>
      <c r="I19" s="85">
        <v>1</v>
      </c>
      <c r="J19" s="256"/>
    </row>
    <row r="20" spans="1:10" ht="15">
      <c r="A20" s="85" t="s">
        <v>369</v>
      </c>
      <c r="B20" s="398" t="s">
        <v>368</v>
      </c>
      <c r="C20" s="398"/>
      <c r="D20" s="398"/>
      <c r="E20" s="398"/>
      <c r="F20" s="398"/>
      <c r="G20" s="398"/>
      <c r="H20" s="398"/>
      <c r="I20" s="85">
        <v>1</v>
      </c>
      <c r="J20" s="256"/>
    </row>
    <row r="21" spans="1:10" ht="15">
      <c r="A21" s="85" t="s">
        <v>370</v>
      </c>
      <c r="B21" s="398" t="s">
        <v>371</v>
      </c>
      <c r="C21" s="398"/>
      <c r="D21" s="398"/>
      <c r="E21" s="398"/>
      <c r="F21" s="398"/>
      <c r="G21" s="398"/>
      <c r="H21" s="398"/>
      <c r="I21" s="85">
        <v>1</v>
      </c>
      <c r="J21" s="256"/>
    </row>
    <row r="22" spans="1:10" ht="49.5" customHeight="1">
      <c r="A22" s="85" t="s">
        <v>372</v>
      </c>
      <c r="B22" s="402" t="s">
        <v>385</v>
      </c>
      <c r="C22" s="403"/>
      <c r="D22" s="403"/>
      <c r="E22" s="403"/>
      <c r="F22" s="403"/>
      <c r="G22" s="403"/>
      <c r="H22" s="404"/>
      <c r="I22" s="382" t="s">
        <v>374</v>
      </c>
      <c r="J22" s="256"/>
    </row>
    <row r="23" spans="1:10" ht="27.75" customHeight="1">
      <c r="A23" s="85" t="s">
        <v>373</v>
      </c>
      <c r="B23" s="395" t="s">
        <v>386</v>
      </c>
      <c r="C23" s="396"/>
      <c r="D23" s="396"/>
      <c r="E23" s="396"/>
      <c r="F23" s="396"/>
      <c r="G23" s="396"/>
      <c r="H23" s="396"/>
      <c r="I23" s="382" t="s">
        <v>374</v>
      </c>
      <c r="J23" s="256"/>
    </row>
    <row r="24" spans="1:10" ht="30" customHeight="1">
      <c r="A24" s="85" t="s">
        <v>375</v>
      </c>
      <c r="B24" s="397" t="s">
        <v>387</v>
      </c>
      <c r="C24" s="398"/>
      <c r="D24" s="398"/>
      <c r="E24" s="398"/>
      <c r="F24" s="398"/>
      <c r="G24" s="398"/>
      <c r="H24" s="398"/>
      <c r="I24" s="382" t="s">
        <v>374</v>
      </c>
      <c r="J24" s="256"/>
    </row>
    <row r="25" spans="1:10" ht="15">
      <c r="A25" s="85" t="s">
        <v>376</v>
      </c>
      <c r="B25" s="398" t="s">
        <v>384</v>
      </c>
      <c r="C25" s="398"/>
      <c r="D25" s="398"/>
      <c r="E25" s="398"/>
      <c r="F25" s="398"/>
      <c r="G25" s="398"/>
      <c r="H25" s="398"/>
      <c r="I25" s="85">
        <v>1</v>
      </c>
      <c r="J25" s="256"/>
    </row>
    <row r="26" spans="1:10" ht="15">
      <c r="A26" s="85" t="s">
        <v>377</v>
      </c>
      <c r="B26" s="398" t="s">
        <v>384</v>
      </c>
      <c r="C26" s="398"/>
      <c r="D26" s="398"/>
      <c r="E26" s="398"/>
      <c r="F26" s="398"/>
      <c r="G26" s="398"/>
      <c r="H26" s="398"/>
      <c r="I26" s="85">
        <v>1</v>
      </c>
      <c r="J26" s="256"/>
    </row>
    <row r="27" spans="1:10" ht="15">
      <c r="A27" s="85" t="s">
        <v>378</v>
      </c>
      <c r="B27" s="398" t="s">
        <v>379</v>
      </c>
      <c r="C27" s="398"/>
      <c r="D27" s="398"/>
      <c r="E27" s="398"/>
      <c r="F27" s="398"/>
      <c r="G27" s="398"/>
      <c r="H27" s="398"/>
      <c r="I27" s="85">
        <v>1</v>
      </c>
      <c r="J27" s="256"/>
    </row>
    <row r="28" spans="1:10" ht="15">
      <c r="A28" s="85" t="s">
        <v>380</v>
      </c>
      <c r="B28" s="398" t="s">
        <v>381</v>
      </c>
      <c r="C28" s="398"/>
      <c r="D28" s="398"/>
      <c r="E28" s="398"/>
      <c r="F28" s="398"/>
      <c r="G28" s="398"/>
      <c r="H28" s="398"/>
      <c r="I28" s="85">
        <v>1</v>
      </c>
      <c r="J28" s="256"/>
    </row>
    <row r="29" spans="1:9" ht="12.75">
      <c r="A29" s="293" t="s">
        <v>388</v>
      </c>
      <c r="B29" s="293"/>
      <c r="C29" s="293"/>
      <c r="D29" s="293"/>
      <c r="E29" s="293"/>
      <c r="F29" s="293"/>
      <c r="G29" s="293"/>
      <c r="H29" s="293"/>
      <c r="I29" s="293">
        <f>SUM(I16:I28)</f>
        <v>10</v>
      </c>
    </row>
    <row r="30" spans="1:9" ht="12.75">
      <c r="A30" s="262"/>
      <c r="B30" s="262"/>
      <c r="C30" s="262"/>
      <c r="D30" s="262"/>
      <c r="E30" s="262"/>
      <c r="F30" s="262"/>
      <c r="G30" s="262"/>
      <c r="H30" s="262"/>
      <c r="I30" s="262"/>
    </row>
  </sheetData>
  <sheetProtection/>
  <mergeCells count="18">
    <mergeCell ref="A2:I3"/>
    <mergeCell ref="B26:H26"/>
    <mergeCell ref="B27:H27"/>
    <mergeCell ref="B28:H28"/>
    <mergeCell ref="B18:H18"/>
    <mergeCell ref="B19:H19"/>
    <mergeCell ref="B20:H20"/>
    <mergeCell ref="B21:H21"/>
    <mergeCell ref="B22:H22"/>
    <mergeCell ref="A4:I5"/>
    <mergeCell ref="A6:I6"/>
    <mergeCell ref="B23:H23"/>
    <mergeCell ref="B24:H24"/>
    <mergeCell ref="B25:H25"/>
    <mergeCell ref="B15:H15"/>
    <mergeCell ref="B16:H16"/>
    <mergeCell ref="B17:H17"/>
    <mergeCell ref="A10:I12"/>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V3834"/>
  <sheetViews>
    <sheetView view="pageLayout" zoomScale="87" zoomScalePageLayoutView="87" workbookViewId="0" topLeftCell="A1">
      <selection activeCell="M44" sqref="M44"/>
    </sheetView>
  </sheetViews>
  <sheetFormatPr defaultColWidth="9.140625" defaultRowHeight="12.75"/>
  <cols>
    <col min="1" max="1" width="3.28125" style="1" hidden="1" customWidth="1"/>
    <col min="2" max="2" width="3.421875" style="17" customWidth="1"/>
    <col min="3" max="3" width="7.7109375" style="18" customWidth="1"/>
    <col min="4" max="4" width="7.7109375" style="19" customWidth="1"/>
    <col min="5" max="11" width="7.7109375" style="20" customWidth="1"/>
    <col min="12" max="14" width="7.7109375" style="21" customWidth="1"/>
    <col min="15" max="15" width="14.28125" style="21" customWidth="1"/>
    <col min="16" max="18" width="15.7109375" style="22" customWidth="1"/>
    <col min="19" max="19" width="0.2890625" style="1" hidden="1" customWidth="1"/>
    <col min="20" max="21" width="9.140625" style="1" hidden="1" customWidth="1"/>
    <col min="22" max="16384" width="9.140625" style="1" customWidth="1"/>
  </cols>
  <sheetData>
    <row r="1" spans="1:18" ht="90" customHeight="1" thickBot="1">
      <c r="A1" s="13"/>
      <c r="B1" s="845" t="s">
        <v>1</v>
      </c>
      <c r="C1" s="846"/>
      <c r="D1" s="846"/>
      <c r="E1" s="846"/>
      <c r="F1" s="846"/>
      <c r="G1" s="846"/>
      <c r="H1" s="846"/>
      <c r="I1" s="846"/>
      <c r="J1" s="846"/>
      <c r="K1" s="846"/>
      <c r="L1" s="846"/>
      <c r="M1" s="846"/>
      <c r="N1" s="846"/>
      <c r="O1" s="847"/>
      <c r="P1" s="345" t="s">
        <v>75</v>
      </c>
      <c r="Q1" s="346" t="s">
        <v>198</v>
      </c>
      <c r="R1" s="347" t="s">
        <v>0</v>
      </c>
    </row>
    <row r="2" spans="1:18" ht="21.75" customHeight="1" thickBot="1">
      <c r="A2" s="118" t="e">
        <f>#REF!+1</f>
        <v>#REF!</v>
      </c>
      <c r="B2" s="348">
        <v>1</v>
      </c>
      <c r="C2" s="857" t="s">
        <v>9</v>
      </c>
      <c r="D2" s="437"/>
      <c r="E2" s="437"/>
      <c r="F2" s="437"/>
      <c r="G2" s="437"/>
      <c r="H2" s="437"/>
      <c r="I2" s="437"/>
      <c r="J2" s="437"/>
      <c r="K2" s="437"/>
      <c r="L2" s="437"/>
      <c r="M2" s="437"/>
      <c r="N2" s="437"/>
      <c r="O2" s="858"/>
      <c r="P2" s="374"/>
      <c r="Q2" s="375"/>
      <c r="R2" s="376"/>
    </row>
    <row r="3" spans="1:18" ht="22.5" customHeight="1">
      <c r="A3" s="118"/>
      <c r="B3" s="348">
        <v>2</v>
      </c>
      <c r="C3" s="349" t="s">
        <v>216</v>
      </c>
      <c r="D3" s="350"/>
      <c r="E3" s="350"/>
      <c r="F3" s="350"/>
      <c r="G3" s="350"/>
      <c r="H3" s="350"/>
      <c r="I3" s="350"/>
      <c r="J3" s="350"/>
      <c r="K3" s="859"/>
      <c r="L3" s="859"/>
      <c r="M3" s="859"/>
      <c r="N3" s="783"/>
      <c r="O3" s="351" t="s">
        <v>217</v>
      </c>
      <c r="P3" s="377"/>
      <c r="Q3" s="378"/>
      <c r="R3" s="379"/>
    </row>
    <row r="4" spans="1:18" ht="21.75" customHeight="1">
      <c r="A4" s="118" t="e">
        <f>#REF!+1</f>
        <v>#REF!</v>
      </c>
      <c r="B4" s="348"/>
      <c r="C4" s="352"/>
      <c r="D4" s="854" t="s">
        <v>146</v>
      </c>
      <c r="E4" s="855"/>
      <c r="F4" s="855"/>
      <c r="G4" s="855"/>
      <c r="H4" s="855"/>
      <c r="I4" s="855"/>
      <c r="J4" s="855"/>
      <c r="K4" s="855"/>
      <c r="L4" s="855"/>
      <c r="M4" s="855"/>
      <c r="N4" s="855"/>
      <c r="O4" s="856"/>
      <c r="P4" s="68"/>
      <c r="Q4" s="116"/>
      <c r="R4" s="69"/>
    </row>
    <row r="5" spans="1:18" ht="21.75" customHeight="1">
      <c r="A5" s="118" t="e">
        <f>#REF!+1</f>
        <v>#REF!</v>
      </c>
      <c r="B5" s="348"/>
      <c r="C5" s="352"/>
      <c r="D5" s="854" t="s">
        <v>147</v>
      </c>
      <c r="E5" s="855"/>
      <c r="F5" s="855"/>
      <c r="G5" s="855"/>
      <c r="H5" s="855"/>
      <c r="I5" s="855"/>
      <c r="J5" s="855"/>
      <c r="K5" s="855"/>
      <c r="L5" s="855"/>
      <c r="M5" s="855"/>
      <c r="N5" s="855"/>
      <c r="O5" s="856"/>
      <c r="P5" s="68"/>
      <c r="Q5" s="116"/>
      <c r="R5" s="69"/>
    </row>
    <row r="6" spans="1:18" ht="21.75" customHeight="1">
      <c r="A6" s="118"/>
      <c r="B6" s="348"/>
      <c r="C6" s="352"/>
      <c r="D6" s="854" t="s">
        <v>148</v>
      </c>
      <c r="E6" s="855"/>
      <c r="F6" s="855"/>
      <c r="G6" s="855"/>
      <c r="H6" s="855"/>
      <c r="I6" s="855"/>
      <c r="J6" s="855"/>
      <c r="K6" s="855"/>
      <c r="L6" s="855"/>
      <c r="M6" s="855"/>
      <c r="N6" s="855"/>
      <c r="O6" s="856"/>
      <c r="P6" s="68"/>
      <c r="Q6" s="116"/>
      <c r="R6" s="69"/>
    </row>
    <row r="7" spans="1:18" ht="21.75" customHeight="1">
      <c r="A7" s="118" t="e">
        <f>#REF!+1</f>
        <v>#REF!</v>
      </c>
      <c r="B7" s="348"/>
      <c r="C7" s="352"/>
      <c r="D7" s="854" t="s">
        <v>323</v>
      </c>
      <c r="E7" s="855"/>
      <c r="F7" s="855"/>
      <c r="G7" s="855"/>
      <c r="H7" s="855"/>
      <c r="I7" s="855"/>
      <c r="J7" s="855"/>
      <c r="K7" s="855"/>
      <c r="L7" s="855"/>
      <c r="M7" s="855"/>
      <c r="N7" s="855"/>
      <c r="O7" s="856"/>
      <c r="P7" s="68"/>
      <c r="Q7" s="116"/>
      <c r="R7" s="69"/>
    </row>
    <row r="8" spans="1:18" ht="21.75" customHeight="1" thickBot="1">
      <c r="A8" s="118"/>
      <c r="B8" s="348"/>
      <c r="C8" s="352"/>
      <c r="D8" s="854" t="s">
        <v>324</v>
      </c>
      <c r="E8" s="855"/>
      <c r="F8" s="855"/>
      <c r="G8" s="855"/>
      <c r="H8" s="855"/>
      <c r="I8" s="855"/>
      <c r="J8" s="855"/>
      <c r="K8" s="855"/>
      <c r="L8" s="855"/>
      <c r="M8" s="855"/>
      <c r="N8" s="855"/>
      <c r="O8" s="856"/>
      <c r="P8" s="68"/>
      <c r="Q8" s="116"/>
      <c r="R8" s="69"/>
    </row>
    <row r="9" spans="1:18" ht="21.75" customHeight="1" thickBot="1">
      <c r="A9" s="118"/>
      <c r="B9" s="348">
        <v>3</v>
      </c>
      <c r="C9" s="694" t="s">
        <v>239</v>
      </c>
      <c r="D9" s="693"/>
      <c r="E9" s="693"/>
      <c r="F9" s="693"/>
      <c r="G9" s="693"/>
      <c r="H9" s="693"/>
      <c r="I9" s="693"/>
      <c r="J9" s="693"/>
      <c r="K9" s="693"/>
      <c r="L9" s="693"/>
      <c r="M9" s="693"/>
      <c r="N9" s="693"/>
      <c r="O9" s="698"/>
      <c r="P9" s="163"/>
      <c r="Q9" s="163"/>
      <c r="R9" s="163"/>
    </row>
    <row r="10" spans="1:18" ht="21.75" customHeight="1" thickBot="1">
      <c r="A10" s="118"/>
      <c r="B10" s="348">
        <v>4</v>
      </c>
      <c r="C10" s="694" t="s">
        <v>240</v>
      </c>
      <c r="D10" s="693"/>
      <c r="E10" s="693"/>
      <c r="F10" s="693"/>
      <c r="G10" s="693"/>
      <c r="H10" s="693"/>
      <c r="I10" s="693"/>
      <c r="J10" s="693"/>
      <c r="K10" s="693"/>
      <c r="L10" s="693"/>
      <c r="M10" s="693"/>
      <c r="N10" s="693"/>
      <c r="O10" s="698"/>
      <c r="P10" s="163"/>
      <c r="Q10" s="163"/>
      <c r="R10" s="163"/>
    </row>
    <row r="11" spans="1:18" ht="42.75" customHeight="1" thickBot="1">
      <c r="A11" s="118"/>
      <c r="B11" s="348">
        <v>5</v>
      </c>
      <c r="C11" s="848" t="s">
        <v>8</v>
      </c>
      <c r="D11" s="849"/>
      <c r="E11" s="849"/>
      <c r="F11" s="849"/>
      <c r="G11" s="849"/>
      <c r="H11" s="849"/>
      <c r="I11" s="849"/>
      <c r="J11" s="849"/>
      <c r="K11" s="849"/>
      <c r="L11" s="849"/>
      <c r="M11" s="849"/>
      <c r="N11" s="849"/>
      <c r="O11" s="850"/>
      <c r="P11" s="119"/>
      <c r="Q11" s="117"/>
      <c r="R11" s="72"/>
    </row>
    <row r="12" spans="1:18" ht="22.5" customHeight="1" thickBot="1">
      <c r="A12" s="118"/>
      <c r="B12" s="353">
        <v>6</v>
      </c>
      <c r="C12" s="781" t="s">
        <v>10</v>
      </c>
      <c r="D12" s="865"/>
      <c r="E12" s="865"/>
      <c r="F12" s="865"/>
      <c r="G12" s="865"/>
      <c r="H12" s="865"/>
      <c r="I12" s="865"/>
      <c r="J12" s="865"/>
      <c r="K12" s="865"/>
      <c r="L12" s="865"/>
      <c r="M12" s="865"/>
      <c r="N12" s="865"/>
      <c r="O12" s="866"/>
      <c r="P12" s="74"/>
      <c r="Q12" s="74"/>
      <c r="R12" s="75"/>
    </row>
    <row r="13" spans="1:18" ht="35.25" customHeight="1">
      <c r="A13" s="118"/>
      <c r="B13" s="354">
        <v>7</v>
      </c>
      <c r="C13" s="851" t="s">
        <v>36</v>
      </c>
      <c r="D13" s="852"/>
      <c r="E13" s="852"/>
      <c r="F13" s="852"/>
      <c r="G13" s="852"/>
      <c r="H13" s="852"/>
      <c r="I13" s="852"/>
      <c r="J13" s="852"/>
      <c r="K13" s="852"/>
      <c r="L13" s="852"/>
      <c r="M13" s="852"/>
      <c r="N13" s="852"/>
      <c r="O13" s="853"/>
      <c r="P13" s="76"/>
      <c r="Q13" s="76"/>
      <c r="R13" s="76"/>
    </row>
    <row r="14" spans="1:22" ht="21.75" customHeight="1">
      <c r="A14" s="118"/>
      <c r="B14" s="269"/>
      <c r="C14" s="355"/>
      <c r="D14" s="837" t="s">
        <v>149</v>
      </c>
      <c r="E14" s="838"/>
      <c r="F14" s="838"/>
      <c r="G14" s="838"/>
      <c r="H14" s="838"/>
      <c r="I14" s="838"/>
      <c r="J14" s="838"/>
      <c r="K14" s="838"/>
      <c r="L14" s="838"/>
      <c r="M14" s="838"/>
      <c r="N14" s="838"/>
      <c r="O14" s="839"/>
      <c r="P14" s="77"/>
      <c r="Q14" s="77"/>
      <c r="R14" s="77"/>
      <c r="S14" s="15"/>
      <c r="T14" s="15"/>
      <c r="U14" s="15"/>
      <c r="V14" s="15"/>
    </row>
    <row r="15" spans="1:22" ht="21.75" customHeight="1">
      <c r="A15" s="118"/>
      <c r="B15" s="269"/>
      <c r="C15" s="355"/>
      <c r="D15" s="837" t="s">
        <v>5</v>
      </c>
      <c r="E15" s="838"/>
      <c r="F15" s="838"/>
      <c r="G15" s="838"/>
      <c r="H15" s="838"/>
      <c r="I15" s="838"/>
      <c r="J15" s="838"/>
      <c r="K15" s="838"/>
      <c r="L15" s="838"/>
      <c r="M15" s="838"/>
      <c r="N15" s="838"/>
      <c r="O15" s="839"/>
      <c r="P15" s="77"/>
      <c r="Q15" s="77"/>
      <c r="R15" s="77"/>
      <c r="S15" s="15"/>
      <c r="T15" s="15"/>
      <c r="U15" s="15"/>
      <c r="V15" s="15"/>
    </row>
    <row r="16" spans="1:22" ht="21.75" customHeight="1">
      <c r="A16" s="118"/>
      <c r="B16" s="269"/>
      <c r="C16" s="355"/>
      <c r="D16" s="837" t="s">
        <v>6</v>
      </c>
      <c r="E16" s="838"/>
      <c r="F16" s="838"/>
      <c r="G16" s="838"/>
      <c r="H16" s="838"/>
      <c r="I16" s="838"/>
      <c r="J16" s="838"/>
      <c r="K16" s="838"/>
      <c r="L16" s="838"/>
      <c r="M16" s="838"/>
      <c r="N16" s="838"/>
      <c r="O16" s="839"/>
      <c r="P16" s="77"/>
      <c r="Q16" s="77"/>
      <c r="R16" s="77"/>
      <c r="S16" s="15"/>
      <c r="T16" s="15"/>
      <c r="U16" s="15"/>
      <c r="V16" s="15"/>
    </row>
    <row r="17" spans="1:22" ht="21.75" customHeight="1">
      <c r="A17" s="118"/>
      <c r="B17" s="269"/>
      <c r="C17" s="355"/>
      <c r="D17" s="837" t="s">
        <v>150</v>
      </c>
      <c r="E17" s="838"/>
      <c r="F17" s="838"/>
      <c r="G17" s="838"/>
      <c r="H17" s="838"/>
      <c r="I17" s="838"/>
      <c r="J17" s="838"/>
      <c r="K17" s="838"/>
      <c r="L17" s="838"/>
      <c r="M17" s="838"/>
      <c r="N17" s="838"/>
      <c r="O17" s="839"/>
      <c r="P17" s="77"/>
      <c r="Q17" s="77"/>
      <c r="R17" s="77"/>
      <c r="S17" s="15"/>
      <c r="T17" s="15"/>
      <c r="U17" s="15"/>
      <c r="V17" s="15"/>
    </row>
    <row r="18" spans="1:22" ht="21.75" customHeight="1">
      <c r="A18" s="118"/>
      <c r="B18" s="269"/>
      <c r="C18" s="355"/>
      <c r="D18" s="837" t="s">
        <v>325</v>
      </c>
      <c r="E18" s="838"/>
      <c r="F18" s="838"/>
      <c r="G18" s="838"/>
      <c r="H18" s="838"/>
      <c r="I18" s="838"/>
      <c r="J18" s="838"/>
      <c r="K18" s="838"/>
      <c r="L18" s="838"/>
      <c r="M18" s="838"/>
      <c r="N18" s="838"/>
      <c r="O18" s="839"/>
      <c r="P18" s="77"/>
      <c r="Q18" s="77"/>
      <c r="R18" s="77"/>
      <c r="S18" s="15"/>
      <c r="T18" s="15"/>
      <c r="U18" s="15"/>
      <c r="V18" s="15"/>
    </row>
    <row r="19" spans="1:22" ht="21.75" customHeight="1">
      <c r="A19" s="118"/>
      <c r="B19" s="269"/>
      <c r="C19" s="355"/>
      <c r="D19" s="837" t="s">
        <v>327</v>
      </c>
      <c r="E19" s="838"/>
      <c r="F19" s="838"/>
      <c r="G19" s="838"/>
      <c r="H19" s="838"/>
      <c r="I19" s="838"/>
      <c r="J19" s="838"/>
      <c r="K19" s="838"/>
      <c r="L19" s="838"/>
      <c r="M19" s="838"/>
      <c r="N19" s="838"/>
      <c r="O19" s="839"/>
      <c r="P19" s="77"/>
      <c r="Q19" s="77"/>
      <c r="R19" s="77"/>
      <c r="S19" s="15"/>
      <c r="T19" s="15"/>
      <c r="U19" s="15"/>
      <c r="V19" s="15"/>
    </row>
    <row r="20" spans="1:22" ht="60" customHeight="1" thickBot="1">
      <c r="A20" s="118"/>
      <c r="B20" s="269"/>
      <c r="C20" s="356"/>
      <c r="D20" s="842" t="s">
        <v>4</v>
      </c>
      <c r="E20" s="843"/>
      <c r="F20" s="843"/>
      <c r="G20" s="843"/>
      <c r="H20" s="843"/>
      <c r="I20" s="843"/>
      <c r="J20" s="843"/>
      <c r="K20" s="843"/>
      <c r="L20" s="843"/>
      <c r="M20" s="843"/>
      <c r="N20" s="843"/>
      <c r="O20" s="844"/>
      <c r="P20" s="78"/>
      <c r="Q20" s="78"/>
      <c r="R20" s="78"/>
      <c r="S20" s="15"/>
      <c r="T20" s="15"/>
      <c r="U20" s="15"/>
      <c r="V20" s="15"/>
    </row>
    <row r="21" spans="1:22" ht="21.75" customHeight="1">
      <c r="A21" s="118"/>
      <c r="B21" s="269">
        <v>8</v>
      </c>
      <c r="C21" s="860" t="s">
        <v>328</v>
      </c>
      <c r="D21" s="859"/>
      <c r="E21" s="859"/>
      <c r="F21" s="859"/>
      <c r="G21" s="859"/>
      <c r="H21" s="859"/>
      <c r="I21" s="859"/>
      <c r="J21" s="859"/>
      <c r="K21" s="859"/>
      <c r="L21" s="859"/>
      <c r="M21" s="859"/>
      <c r="N21" s="859"/>
      <c r="O21" s="861"/>
      <c r="P21" s="76"/>
      <c r="Q21" s="76"/>
      <c r="R21" s="76"/>
      <c r="S21" s="15"/>
      <c r="T21" s="15"/>
      <c r="U21" s="15"/>
      <c r="V21" s="15"/>
    </row>
    <row r="22" spans="1:22" ht="21.75" customHeight="1">
      <c r="A22" s="118"/>
      <c r="B22" s="269">
        <v>9</v>
      </c>
      <c r="C22" s="793" t="s">
        <v>326</v>
      </c>
      <c r="D22" s="840"/>
      <c r="E22" s="840"/>
      <c r="F22" s="840"/>
      <c r="G22" s="840"/>
      <c r="H22" s="840"/>
      <c r="I22" s="840"/>
      <c r="J22" s="840"/>
      <c r="K22" s="840"/>
      <c r="L22" s="840"/>
      <c r="M22" s="840"/>
      <c r="N22" s="840"/>
      <c r="O22" s="841"/>
      <c r="P22" s="77"/>
      <c r="Q22" s="77"/>
      <c r="R22" s="77"/>
      <c r="S22" s="15"/>
      <c r="T22" s="15"/>
      <c r="U22" s="15"/>
      <c r="V22" s="15"/>
    </row>
    <row r="23" spans="1:22" ht="25.5" customHeight="1" thickBot="1">
      <c r="A23" s="118"/>
      <c r="B23" s="269">
        <v>10</v>
      </c>
      <c r="C23" s="873" t="s">
        <v>241</v>
      </c>
      <c r="D23" s="874"/>
      <c r="E23" s="874"/>
      <c r="F23" s="874"/>
      <c r="G23" s="874"/>
      <c r="H23" s="874"/>
      <c r="I23" s="874"/>
      <c r="J23" s="874"/>
      <c r="K23" s="874"/>
      <c r="L23" s="874"/>
      <c r="M23" s="874"/>
      <c r="N23" s="874"/>
      <c r="O23" s="875"/>
      <c r="P23" s="170"/>
      <c r="Q23" s="170"/>
      <c r="R23" s="170"/>
      <c r="S23" s="15"/>
      <c r="T23" s="15"/>
      <c r="U23" s="15"/>
      <c r="V23" s="15"/>
    </row>
    <row r="24" spans="1:22" ht="34.5" customHeight="1">
      <c r="A24" s="118"/>
      <c r="B24" s="269">
        <v>11</v>
      </c>
      <c r="C24" s="851" t="s">
        <v>7</v>
      </c>
      <c r="D24" s="852"/>
      <c r="E24" s="852"/>
      <c r="F24" s="852"/>
      <c r="G24" s="852"/>
      <c r="H24" s="852"/>
      <c r="I24" s="852"/>
      <c r="J24" s="852"/>
      <c r="K24" s="852"/>
      <c r="L24" s="852"/>
      <c r="M24" s="852"/>
      <c r="N24" s="852"/>
      <c r="O24" s="853"/>
      <c r="P24" s="76"/>
      <c r="Q24" s="76"/>
      <c r="R24" s="76"/>
      <c r="S24" s="15"/>
      <c r="T24" s="15"/>
      <c r="U24" s="15"/>
      <c r="V24" s="15"/>
    </row>
    <row r="25" spans="1:22" ht="21.75" customHeight="1">
      <c r="A25" s="118"/>
      <c r="B25" s="269"/>
      <c r="C25" s="355"/>
      <c r="D25" s="837" t="s">
        <v>74</v>
      </c>
      <c r="E25" s="838"/>
      <c r="F25" s="838"/>
      <c r="G25" s="838"/>
      <c r="H25" s="838"/>
      <c r="I25" s="838"/>
      <c r="J25" s="838"/>
      <c r="K25" s="838"/>
      <c r="L25" s="838"/>
      <c r="M25" s="838"/>
      <c r="N25" s="838"/>
      <c r="O25" s="839"/>
      <c r="P25" s="77"/>
      <c r="Q25" s="77"/>
      <c r="R25" s="77"/>
      <c r="S25" s="15"/>
      <c r="T25" s="15"/>
      <c r="U25" s="15"/>
      <c r="V25" s="15"/>
    </row>
    <row r="26" spans="1:22" ht="21.75" customHeight="1">
      <c r="A26" s="118"/>
      <c r="B26" s="269"/>
      <c r="C26" s="355"/>
      <c r="D26" s="837" t="s">
        <v>151</v>
      </c>
      <c r="E26" s="838"/>
      <c r="F26" s="838"/>
      <c r="G26" s="838"/>
      <c r="H26" s="838"/>
      <c r="I26" s="838"/>
      <c r="J26" s="838"/>
      <c r="K26" s="838"/>
      <c r="L26" s="838"/>
      <c r="M26" s="838"/>
      <c r="N26" s="838"/>
      <c r="O26" s="839"/>
      <c r="P26" s="77"/>
      <c r="Q26" s="77"/>
      <c r="R26" s="77"/>
      <c r="S26" s="15"/>
      <c r="T26" s="15"/>
      <c r="U26" s="15"/>
      <c r="V26" s="15"/>
    </row>
    <row r="27" spans="1:22" ht="21.75" customHeight="1">
      <c r="A27" s="118"/>
      <c r="B27" s="269"/>
      <c r="C27" s="355"/>
      <c r="D27" s="837" t="s">
        <v>152</v>
      </c>
      <c r="E27" s="838"/>
      <c r="F27" s="838"/>
      <c r="G27" s="838"/>
      <c r="H27" s="838"/>
      <c r="I27" s="838"/>
      <c r="J27" s="838"/>
      <c r="K27" s="838"/>
      <c r="L27" s="838"/>
      <c r="M27" s="838"/>
      <c r="N27" s="838"/>
      <c r="O27" s="839"/>
      <c r="P27" s="77"/>
      <c r="Q27" s="77"/>
      <c r="R27" s="77"/>
      <c r="S27" s="15"/>
      <c r="T27" s="15"/>
      <c r="U27" s="15"/>
      <c r="V27" s="15"/>
    </row>
    <row r="28" spans="1:22" ht="21.75" customHeight="1">
      <c r="A28" s="118"/>
      <c r="B28" s="269"/>
      <c r="C28" s="355"/>
      <c r="D28" s="837" t="s">
        <v>153</v>
      </c>
      <c r="E28" s="838"/>
      <c r="F28" s="838"/>
      <c r="G28" s="838"/>
      <c r="H28" s="838"/>
      <c r="I28" s="838"/>
      <c r="J28" s="838"/>
      <c r="K28" s="838"/>
      <c r="L28" s="838"/>
      <c r="M28" s="838"/>
      <c r="N28" s="838"/>
      <c r="O28" s="839"/>
      <c r="P28" s="77"/>
      <c r="Q28" s="77"/>
      <c r="R28" s="77"/>
      <c r="S28" s="15"/>
      <c r="T28" s="15"/>
      <c r="U28" s="15"/>
      <c r="V28" s="15"/>
    </row>
    <row r="29" spans="2:22" ht="15" customHeight="1">
      <c r="B29" s="269"/>
      <c r="C29" s="355"/>
      <c r="D29" s="837" t="s">
        <v>154</v>
      </c>
      <c r="E29" s="838"/>
      <c r="F29" s="838"/>
      <c r="G29" s="838"/>
      <c r="H29" s="838"/>
      <c r="I29" s="838"/>
      <c r="J29" s="838"/>
      <c r="K29" s="838"/>
      <c r="L29" s="838"/>
      <c r="M29" s="838"/>
      <c r="N29" s="838"/>
      <c r="O29" s="839"/>
      <c r="P29" s="77"/>
      <c r="Q29" s="77"/>
      <c r="R29" s="77"/>
      <c r="S29" s="15"/>
      <c r="T29" s="15"/>
      <c r="U29" s="15"/>
      <c r="V29" s="15"/>
    </row>
    <row r="30" spans="2:22" ht="77.25" customHeight="1" thickBot="1">
      <c r="B30" s="269"/>
      <c r="C30" s="356"/>
      <c r="D30" s="674" t="s">
        <v>155</v>
      </c>
      <c r="E30" s="675"/>
      <c r="F30" s="675"/>
      <c r="G30" s="675"/>
      <c r="H30" s="675"/>
      <c r="I30" s="675"/>
      <c r="J30" s="675"/>
      <c r="K30" s="675"/>
      <c r="L30" s="675"/>
      <c r="M30" s="675"/>
      <c r="N30" s="675"/>
      <c r="O30" s="676"/>
      <c r="P30" s="78"/>
      <c r="Q30" s="78"/>
      <c r="R30" s="78"/>
      <c r="S30" s="15"/>
      <c r="T30" s="15"/>
      <c r="U30" s="15"/>
      <c r="V30" s="15"/>
    </row>
    <row r="31" spans="2:22" ht="13.5" thickBot="1">
      <c r="B31" s="870"/>
      <c r="C31" s="871"/>
      <c r="D31" s="871"/>
      <c r="E31" s="871"/>
      <c r="F31" s="871"/>
      <c r="G31" s="871"/>
      <c r="H31" s="871"/>
      <c r="I31" s="871"/>
      <c r="J31" s="871"/>
      <c r="K31" s="871"/>
      <c r="L31" s="871"/>
      <c r="M31" s="871"/>
      <c r="N31" s="871"/>
      <c r="O31" s="871"/>
      <c r="P31" s="871"/>
      <c r="Q31" s="871"/>
      <c r="R31" s="872"/>
      <c r="S31" s="15"/>
      <c r="T31" s="15"/>
      <c r="U31" s="15"/>
      <c r="V31" s="15"/>
    </row>
    <row r="32" spans="2:22" ht="24" customHeight="1" thickBot="1">
      <c r="B32" s="357">
        <v>10</v>
      </c>
      <c r="C32" s="867" t="s">
        <v>156</v>
      </c>
      <c r="D32" s="868"/>
      <c r="E32" s="868"/>
      <c r="F32" s="868"/>
      <c r="G32" s="868"/>
      <c r="H32" s="868"/>
      <c r="I32" s="868"/>
      <c r="J32" s="868"/>
      <c r="K32" s="868"/>
      <c r="L32" s="868"/>
      <c r="M32" s="868"/>
      <c r="N32" s="868"/>
      <c r="O32" s="869"/>
      <c r="P32" s="358">
        <f>SUM(P2:P30)</f>
        <v>0</v>
      </c>
      <c r="Q32" s="358">
        <f>SUM(Q2:Q30)</f>
        <v>0</v>
      </c>
      <c r="R32" s="358">
        <f>SUM(R2:R30)</f>
        <v>0</v>
      </c>
      <c r="S32" s="15"/>
      <c r="T32" s="15"/>
      <c r="U32" s="15"/>
      <c r="V32" s="15"/>
    </row>
    <row r="33" spans="2:22" ht="34.5" customHeight="1" thickBot="1">
      <c r="B33" s="862" t="s">
        <v>351</v>
      </c>
      <c r="C33" s="863"/>
      <c r="D33" s="863"/>
      <c r="E33" s="863"/>
      <c r="F33" s="863"/>
      <c r="G33" s="863"/>
      <c r="H33" s="863"/>
      <c r="I33" s="863"/>
      <c r="J33" s="863"/>
      <c r="K33" s="863"/>
      <c r="L33" s="863"/>
      <c r="M33" s="863"/>
      <c r="N33" s="863"/>
      <c r="O33" s="863"/>
      <c r="P33" s="863"/>
      <c r="Q33" s="863"/>
      <c r="R33" s="864"/>
      <c r="S33" s="15"/>
      <c r="T33" s="15"/>
      <c r="U33" s="15"/>
      <c r="V33" s="15"/>
    </row>
    <row r="34" spans="2:22" ht="13.5" thickTop="1">
      <c r="B34" s="656"/>
      <c r="C34" s="657"/>
      <c r="D34" s="657"/>
      <c r="E34" s="657"/>
      <c r="F34" s="657"/>
      <c r="G34" s="657"/>
      <c r="H34" s="657"/>
      <c r="I34" s="657"/>
      <c r="J34" s="657"/>
      <c r="K34" s="657"/>
      <c r="L34" s="657"/>
      <c r="M34" s="657"/>
      <c r="N34" s="657"/>
      <c r="O34" s="657"/>
      <c r="P34" s="657"/>
      <c r="Q34" s="657"/>
      <c r="R34" s="658"/>
      <c r="S34" s="15"/>
      <c r="T34" s="15"/>
      <c r="U34" s="15"/>
      <c r="V34" s="15"/>
    </row>
    <row r="35" spans="2:22" ht="12.75">
      <c r="B35" s="659"/>
      <c r="C35" s="660"/>
      <c r="D35" s="660"/>
      <c r="E35" s="660"/>
      <c r="F35" s="660"/>
      <c r="G35" s="660"/>
      <c r="H35" s="660"/>
      <c r="I35" s="660"/>
      <c r="J35" s="660"/>
      <c r="K35" s="660"/>
      <c r="L35" s="660"/>
      <c r="M35" s="660"/>
      <c r="N35" s="660"/>
      <c r="O35" s="660"/>
      <c r="P35" s="660"/>
      <c r="Q35" s="660"/>
      <c r="R35" s="661"/>
      <c r="S35" s="15"/>
      <c r="T35" s="15"/>
      <c r="U35" s="15"/>
      <c r="V35" s="15"/>
    </row>
    <row r="36" spans="2:22" ht="12.75">
      <c r="B36" s="659"/>
      <c r="C36" s="660"/>
      <c r="D36" s="660"/>
      <c r="E36" s="660"/>
      <c r="F36" s="660"/>
      <c r="G36" s="660"/>
      <c r="H36" s="660"/>
      <c r="I36" s="660"/>
      <c r="J36" s="660"/>
      <c r="K36" s="660"/>
      <c r="L36" s="660"/>
      <c r="M36" s="660"/>
      <c r="N36" s="660"/>
      <c r="O36" s="660"/>
      <c r="P36" s="660"/>
      <c r="Q36" s="660"/>
      <c r="R36" s="661"/>
      <c r="S36" s="15"/>
      <c r="T36" s="15"/>
      <c r="U36" s="15"/>
      <c r="V36" s="15"/>
    </row>
    <row r="37" spans="2:22" ht="12.75">
      <c r="B37" s="659"/>
      <c r="C37" s="660"/>
      <c r="D37" s="660"/>
      <c r="E37" s="660"/>
      <c r="F37" s="660"/>
      <c r="G37" s="660"/>
      <c r="H37" s="660"/>
      <c r="I37" s="660"/>
      <c r="J37" s="660"/>
      <c r="K37" s="660"/>
      <c r="L37" s="660"/>
      <c r="M37" s="660"/>
      <c r="N37" s="660"/>
      <c r="O37" s="660"/>
      <c r="P37" s="660"/>
      <c r="Q37" s="660"/>
      <c r="R37" s="661"/>
      <c r="S37" s="15"/>
      <c r="T37" s="15"/>
      <c r="U37" s="15"/>
      <c r="V37" s="15"/>
    </row>
    <row r="38" spans="2:22" ht="12.75">
      <c r="B38" s="659"/>
      <c r="C38" s="660"/>
      <c r="D38" s="660"/>
      <c r="E38" s="660"/>
      <c r="F38" s="660"/>
      <c r="G38" s="660"/>
      <c r="H38" s="660"/>
      <c r="I38" s="660"/>
      <c r="J38" s="660"/>
      <c r="K38" s="660"/>
      <c r="L38" s="660"/>
      <c r="M38" s="660"/>
      <c r="N38" s="660"/>
      <c r="O38" s="660"/>
      <c r="P38" s="660"/>
      <c r="Q38" s="660"/>
      <c r="R38" s="661"/>
      <c r="S38" s="15"/>
      <c r="T38" s="15"/>
      <c r="U38" s="15"/>
      <c r="V38" s="15"/>
    </row>
    <row r="39" spans="2:22" ht="12.75">
      <c r="B39" s="659"/>
      <c r="C39" s="660"/>
      <c r="D39" s="660"/>
      <c r="E39" s="660"/>
      <c r="F39" s="660"/>
      <c r="G39" s="660"/>
      <c r="H39" s="660"/>
      <c r="I39" s="660"/>
      <c r="J39" s="660"/>
      <c r="K39" s="660"/>
      <c r="L39" s="660"/>
      <c r="M39" s="660"/>
      <c r="N39" s="660"/>
      <c r="O39" s="660"/>
      <c r="P39" s="660"/>
      <c r="Q39" s="660"/>
      <c r="R39" s="661"/>
      <c r="S39" s="15"/>
      <c r="T39" s="15"/>
      <c r="U39" s="15"/>
      <c r="V39" s="15"/>
    </row>
    <row r="40" spans="2:22" ht="12.75">
      <c r="B40" s="659"/>
      <c r="C40" s="660"/>
      <c r="D40" s="660"/>
      <c r="E40" s="660"/>
      <c r="F40" s="660"/>
      <c r="G40" s="660"/>
      <c r="H40" s="660"/>
      <c r="I40" s="660"/>
      <c r="J40" s="660"/>
      <c r="K40" s="660"/>
      <c r="L40" s="660"/>
      <c r="M40" s="660"/>
      <c r="N40" s="660"/>
      <c r="O40" s="660"/>
      <c r="P40" s="660"/>
      <c r="Q40" s="660"/>
      <c r="R40" s="661"/>
      <c r="S40" s="15"/>
      <c r="T40" s="15"/>
      <c r="U40" s="15"/>
      <c r="V40" s="15"/>
    </row>
    <row r="41" spans="2:22" ht="13.5" thickBot="1">
      <c r="B41" s="662"/>
      <c r="C41" s="663"/>
      <c r="D41" s="663"/>
      <c r="E41" s="663"/>
      <c r="F41" s="663"/>
      <c r="G41" s="663"/>
      <c r="H41" s="663"/>
      <c r="I41" s="663"/>
      <c r="J41" s="663"/>
      <c r="K41" s="663"/>
      <c r="L41" s="663"/>
      <c r="M41" s="663"/>
      <c r="N41" s="663"/>
      <c r="O41" s="663"/>
      <c r="P41" s="663"/>
      <c r="Q41" s="663"/>
      <c r="R41" s="664"/>
      <c r="S41" s="15"/>
      <c r="T41" s="15"/>
      <c r="U41" s="15"/>
      <c r="V41" s="15"/>
    </row>
    <row r="42" spans="16:22" ht="15" thickTop="1">
      <c r="P42" s="30"/>
      <c r="Q42" s="30"/>
      <c r="R42" s="30"/>
      <c r="S42" s="15"/>
      <c r="T42" s="15"/>
      <c r="U42" s="15"/>
      <c r="V42" s="15"/>
    </row>
    <row r="43" spans="16:22" ht="15">
      <c r="P43" s="30"/>
      <c r="Q43" s="30"/>
      <c r="R43" s="30"/>
      <c r="S43" s="15"/>
      <c r="T43" s="15"/>
      <c r="U43" s="15"/>
      <c r="V43" s="15"/>
    </row>
    <row r="44" spans="16:22" ht="15">
      <c r="P44" s="30"/>
      <c r="Q44" s="30"/>
      <c r="R44" s="30"/>
      <c r="S44" s="15"/>
      <c r="T44" s="15"/>
      <c r="U44" s="15"/>
      <c r="V44" s="15"/>
    </row>
    <row r="45" spans="16:22" ht="15">
      <c r="P45" s="30"/>
      <c r="Q45" s="30"/>
      <c r="R45" s="30"/>
      <c r="S45" s="15"/>
      <c r="T45" s="15"/>
      <c r="U45" s="15"/>
      <c r="V45" s="15"/>
    </row>
    <row r="46" spans="16:22" ht="15">
      <c r="P46" s="30"/>
      <c r="Q46" s="30"/>
      <c r="R46" s="30"/>
      <c r="S46" s="15"/>
      <c r="T46" s="15"/>
      <c r="U46" s="15"/>
      <c r="V46" s="15"/>
    </row>
    <row r="47" spans="16:22" ht="15">
      <c r="P47" s="30"/>
      <c r="Q47" s="30"/>
      <c r="R47" s="30"/>
      <c r="S47" s="15"/>
      <c r="T47" s="15"/>
      <c r="U47" s="15"/>
      <c r="V47" s="15"/>
    </row>
    <row r="48" spans="16:22" ht="15">
      <c r="P48" s="30"/>
      <c r="Q48" s="30"/>
      <c r="R48" s="30"/>
      <c r="S48" s="15"/>
      <c r="T48" s="15"/>
      <c r="U48" s="15"/>
      <c r="V48" s="15"/>
    </row>
    <row r="49" spans="16:22" ht="15">
      <c r="P49" s="30"/>
      <c r="Q49" s="30"/>
      <c r="R49" s="30"/>
      <c r="S49" s="15"/>
      <c r="T49" s="15"/>
      <c r="U49" s="15"/>
      <c r="V49" s="15"/>
    </row>
    <row r="50" spans="16:22" ht="15">
      <c r="P50" s="30"/>
      <c r="Q50" s="30"/>
      <c r="R50" s="30"/>
      <c r="S50" s="15"/>
      <c r="T50" s="15"/>
      <c r="U50" s="15"/>
      <c r="V50" s="15"/>
    </row>
    <row r="51" spans="16:22" ht="15">
      <c r="P51" s="30"/>
      <c r="Q51" s="30"/>
      <c r="R51" s="30"/>
      <c r="S51" s="15"/>
      <c r="T51" s="15"/>
      <c r="U51" s="15"/>
      <c r="V51" s="15"/>
    </row>
    <row r="52" spans="16:22" ht="15">
      <c r="P52" s="30"/>
      <c r="Q52" s="30"/>
      <c r="R52" s="30"/>
      <c r="S52" s="15"/>
      <c r="T52" s="15"/>
      <c r="U52" s="15"/>
      <c r="V52" s="15"/>
    </row>
    <row r="53" spans="16:22" ht="15">
      <c r="P53" s="30"/>
      <c r="Q53" s="30"/>
      <c r="R53" s="30"/>
      <c r="S53" s="15"/>
      <c r="T53" s="15"/>
      <c r="U53" s="15"/>
      <c r="V53" s="15"/>
    </row>
    <row r="54" spans="16:22" ht="15">
      <c r="P54" s="30"/>
      <c r="Q54" s="30"/>
      <c r="R54" s="30"/>
      <c r="S54" s="15"/>
      <c r="T54" s="15"/>
      <c r="U54" s="15"/>
      <c r="V54" s="15"/>
    </row>
    <row r="55" spans="16:22" ht="15">
      <c r="P55" s="30"/>
      <c r="Q55" s="30"/>
      <c r="R55" s="30"/>
      <c r="S55" s="15"/>
      <c r="T55" s="15"/>
      <c r="U55" s="15"/>
      <c r="V55" s="15"/>
    </row>
    <row r="56" spans="16:22" ht="15">
      <c r="P56" s="30"/>
      <c r="Q56" s="30"/>
      <c r="R56" s="30"/>
      <c r="S56" s="15"/>
      <c r="T56" s="15"/>
      <c r="U56" s="15"/>
      <c r="V56" s="15"/>
    </row>
    <row r="57" spans="16:22" ht="15">
      <c r="P57" s="30"/>
      <c r="Q57" s="30"/>
      <c r="R57" s="30"/>
      <c r="S57" s="15"/>
      <c r="T57" s="15"/>
      <c r="U57" s="15"/>
      <c r="V57" s="15"/>
    </row>
    <row r="58" spans="16:22" ht="15">
      <c r="P58" s="30"/>
      <c r="Q58" s="30"/>
      <c r="R58" s="30"/>
      <c r="S58" s="15"/>
      <c r="T58" s="15"/>
      <c r="U58" s="15"/>
      <c r="V58" s="15"/>
    </row>
    <row r="59" spans="16:22" ht="15">
      <c r="P59" s="30"/>
      <c r="Q59" s="30"/>
      <c r="R59" s="30"/>
      <c r="S59" s="15"/>
      <c r="T59" s="15"/>
      <c r="U59" s="15"/>
      <c r="V59" s="15"/>
    </row>
    <row r="60" spans="16:22" ht="15">
      <c r="P60" s="30"/>
      <c r="Q60" s="30"/>
      <c r="R60" s="30"/>
      <c r="S60" s="15"/>
      <c r="T60" s="15"/>
      <c r="U60" s="15"/>
      <c r="V60" s="15"/>
    </row>
    <row r="61" spans="16:22" ht="15">
      <c r="P61" s="30"/>
      <c r="Q61" s="30"/>
      <c r="R61" s="30"/>
      <c r="S61" s="15"/>
      <c r="T61" s="15"/>
      <c r="U61" s="15"/>
      <c r="V61" s="15"/>
    </row>
    <row r="62" spans="16:22" ht="15">
      <c r="P62" s="30"/>
      <c r="Q62" s="30"/>
      <c r="R62" s="30"/>
      <c r="S62" s="15"/>
      <c r="T62" s="15"/>
      <c r="U62" s="15"/>
      <c r="V62" s="15"/>
    </row>
    <row r="63" spans="16:22" ht="15">
      <c r="P63" s="30"/>
      <c r="Q63" s="30"/>
      <c r="R63" s="30"/>
      <c r="S63" s="15"/>
      <c r="T63" s="15"/>
      <c r="U63" s="15"/>
      <c r="V63" s="15"/>
    </row>
    <row r="64" spans="16:22" ht="15">
      <c r="P64" s="30"/>
      <c r="Q64" s="30"/>
      <c r="R64" s="30"/>
      <c r="S64" s="15"/>
      <c r="T64" s="15"/>
      <c r="U64" s="15"/>
      <c r="V64" s="15"/>
    </row>
    <row r="65" spans="16:22" ht="15">
      <c r="P65" s="30"/>
      <c r="Q65" s="30"/>
      <c r="R65" s="30"/>
      <c r="S65" s="15"/>
      <c r="T65" s="15"/>
      <c r="U65" s="15"/>
      <c r="V65" s="15"/>
    </row>
    <row r="66" spans="16:22" ht="15">
      <c r="P66" s="30"/>
      <c r="Q66" s="30"/>
      <c r="R66" s="30"/>
      <c r="S66" s="15"/>
      <c r="T66" s="15"/>
      <c r="U66" s="15"/>
      <c r="V66" s="15"/>
    </row>
    <row r="67" spans="16:22" ht="15">
      <c r="P67" s="30"/>
      <c r="Q67" s="30"/>
      <c r="R67" s="30"/>
      <c r="S67" s="15"/>
      <c r="T67" s="15"/>
      <c r="U67" s="15"/>
      <c r="V67" s="15"/>
    </row>
    <row r="68" spans="16:22" ht="15">
      <c r="P68" s="30"/>
      <c r="Q68" s="30"/>
      <c r="R68" s="30"/>
      <c r="S68" s="15"/>
      <c r="T68" s="15"/>
      <c r="U68" s="15"/>
      <c r="V68" s="15"/>
    </row>
    <row r="69" spans="16:22" ht="15">
      <c r="P69" s="30"/>
      <c r="Q69" s="30"/>
      <c r="R69" s="30"/>
      <c r="S69" s="15"/>
      <c r="T69" s="15"/>
      <c r="U69" s="15"/>
      <c r="V69" s="15"/>
    </row>
    <row r="70" spans="16:22" ht="15">
      <c r="P70" s="30"/>
      <c r="Q70" s="30"/>
      <c r="R70" s="30"/>
      <c r="S70" s="15"/>
      <c r="T70" s="15"/>
      <c r="U70" s="15"/>
      <c r="V70" s="15"/>
    </row>
    <row r="71" spans="16:22" ht="15">
      <c r="P71" s="30"/>
      <c r="Q71" s="30"/>
      <c r="R71" s="30"/>
      <c r="S71" s="15"/>
      <c r="T71" s="15"/>
      <c r="U71" s="15"/>
      <c r="V71" s="15"/>
    </row>
    <row r="72" spans="16:22" ht="15">
      <c r="P72" s="30"/>
      <c r="Q72" s="30"/>
      <c r="R72" s="30"/>
      <c r="S72" s="15"/>
      <c r="T72" s="15"/>
      <c r="U72" s="15"/>
      <c r="V72" s="15"/>
    </row>
    <row r="73" spans="16:22" ht="15">
      <c r="P73" s="30"/>
      <c r="Q73" s="30"/>
      <c r="R73" s="30"/>
      <c r="S73" s="15"/>
      <c r="T73" s="15"/>
      <c r="U73" s="15"/>
      <c r="V73" s="15"/>
    </row>
    <row r="74" spans="16:22" ht="15">
      <c r="P74" s="30"/>
      <c r="Q74" s="30"/>
      <c r="R74" s="30"/>
      <c r="S74" s="15"/>
      <c r="T74" s="15"/>
      <c r="U74" s="15"/>
      <c r="V74" s="15"/>
    </row>
    <row r="75" spans="16:22" ht="15">
      <c r="P75" s="30"/>
      <c r="Q75" s="30"/>
      <c r="R75" s="30"/>
      <c r="S75" s="15"/>
      <c r="T75" s="15"/>
      <c r="U75" s="15"/>
      <c r="V75" s="15"/>
    </row>
    <row r="76" spans="16:22" ht="15">
      <c r="P76" s="30"/>
      <c r="Q76" s="30"/>
      <c r="R76" s="30"/>
      <c r="S76" s="15"/>
      <c r="T76" s="15"/>
      <c r="U76" s="15"/>
      <c r="V76" s="15"/>
    </row>
    <row r="77" spans="16:22" ht="15">
      <c r="P77" s="30"/>
      <c r="Q77" s="30"/>
      <c r="R77" s="30"/>
      <c r="S77" s="15"/>
      <c r="T77" s="15"/>
      <c r="U77" s="15"/>
      <c r="V77" s="15"/>
    </row>
    <row r="78" spans="16:22" ht="15">
      <c r="P78" s="30"/>
      <c r="Q78" s="30"/>
      <c r="R78" s="30"/>
      <c r="S78" s="15"/>
      <c r="T78" s="15"/>
      <c r="U78" s="15"/>
      <c r="V78" s="15"/>
    </row>
    <row r="79" spans="16:22" ht="15">
      <c r="P79" s="30"/>
      <c r="Q79" s="30"/>
      <c r="R79" s="30"/>
      <c r="S79" s="15"/>
      <c r="T79" s="15"/>
      <c r="U79" s="15"/>
      <c r="V79" s="15"/>
    </row>
    <row r="80" spans="16:22" ht="15">
      <c r="P80" s="30"/>
      <c r="Q80" s="30"/>
      <c r="R80" s="30"/>
      <c r="S80" s="15"/>
      <c r="T80" s="15"/>
      <c r="U80" s="15"/>
      <c r="V80" s="15"/>
    </row>
    <row r="81" spans="16:22" ht="15">
      <c r="P81" s="30"/>
      <c r="Q81" s="30"/>
      <c r="R81" s="30"/>
      <c r="S81" s="15"/>
      <c r="T81" s="15"/>
      <c r="U81" s="15"/>
      <c r="V81" s="15"/>
    </row>
    <row r="82" spans="16:22" ht="15">
      <c r="P82" s="30"/>
      <c r="Q82" s="30"/>
      <c r="R82" s="30"/>
      <c r="S82" s="15"/>
      <c r="T82" s="15"/>
      <c r="U82" s="15"/>
      <c r="V82" s="15"/>
    </row>
    <row r="83" spans="16:22" ht="15">
      <c r="P83" s="30"/>
      <c r="Q83" s="30"/>
      <c r="R83" s="30"/>
      <c r="S83" s="15"/>
      <c r="T83" s="15"/>
      <c r="U83" s="15"/>
      <c r="V83" s="15"/>
    </row>
    <row r="84" spans="16:22" ht="15">
      <c r="P84" s="30"/>
      <c r="Q84" s="30"/>
      <c r="R84" s="30"/>
      <c r="S84" s="15"/>
      <c r="T84" s="15"/>
      <c r="U84" s="15"/>
      <c r="V84" s="15"/>
    </row>
    <row r="85" spans="16:22" ht="15">
      <c r="P85" s="30"/>
      <c r="Q85" s="30"/>
      <c r="R85" s="30"/>
      <c r="S85" s="15"/>
      <c r="T85" s="15"/>
      <c r="U85" s="15"/>
      <c r="V85" s="15"/>
    </row>
    <row r="86" spans="16:22" ht="15">
      <c r="P86" s="30"/>
      <c r="Q86" s="30"/>
      <c r="R86" s="30"/>
      <c r="S86" s="15"/>
      <c r="T86" s="15"/>
      <c r="U86" s="15"/>
      <c r="V86" s="15"/>
    </row>
    <row r="87" spans="16:22" ht="15">
      <c r="P87" s="30"/>
      <c r="Q87" s="30"/>
      <c r="R87" s="30"/>
      <c r="S87" s="15"/>
      <c r="T87" s="15"/>
      <c r="U87" s="15"/>
      <c r="V87" s="15"/>
    </row>
    <row r="88" spans="16:22" ht="15">
      <c r="P88" s="30"/>
      <c r="Q88" s="30"/>
      <c r="R88" s="30"/>
      <c r="S88" s="15"/>
      <c r="T88" s="15"/>
      <c r="U88" s="15"/>
      <c r="V88" s="15"/>
    </row>
    <row r="89" spans="16:22" ht="15">
      <c r="P89" s="30"/>
      <c r="Q89" s="30"/>
      <c r="R89" s="30"/>
      <c r="S89" s="15"/>
      <c r="T89" s="15"/>
      <c r="U89" s="15"/>
      <c r="V89" s="15"/>
    </row>
    <row r="90" spans="16:22" ht="15">
      <c r="P90" s="30"/>
      <c r="Q90" s="30"/>
      <c r="R90" s="30"/>
      <c r="S90" s="15"/>
      <c r="T90" s="15"/>
      <c r="U90" s="15"/>
      <c r="V90" s="15"/>
    </row>
    <row r="91" spans="16:22" ht="15">
      <c r="P91" s="30"/>
      <c r="Q91" s="30"/>
      <c r="R91" s="30"/>
      <c r="S91" s="15"/>
      <c r="T91" s="15"/>
      <c r="U91" s="15"/>
      <c r="V91" s="15"/>
    </row>
    <row r="92" spans="16:22" ht="15">
      <c r="P92" s="30"/>
      <c r="Q92" s="30"/>
      <c r="R92" s="30"/>
      <c r="S92" s="15"/>
      <c r="T92" s="15"/>
      <c r="U92" s="15"/>
      <c r="V92" s="15"/>
    </row>
    <row r="93" spans="16:22" ht="15">
      <c r="P93" s="30"/>
      <c r="Q93" s="30"/>
      <c r="R93" s="30"/>
      <c r="S93" s="15"/>
      <c r="T93" s="15"/>
      <c r="U93" s="15"/>
      <c r="V93" s="15"/>
    </row>
    <row r="94" spans="16:22" ht="15">
      <c r="P94" s="30"/>
      <c r="Q94" s="30"/>
      <c r="R94" s="30"/>
      <c r="S94" s="15"/>
      <c r="T94" s="15"/>
      <c r="U94" s="15"/>
      <c r="V94" s="15"/>
    </row>
    <row r="95" spans="16:22" ht="15">
      <c r="P95" s="30"/>
      <c r="Q95" s="30"/>
      <c r="R95" s="30"/>
      <c r="S95" s="15"/>
      <c r="T95" s="15"/>
      <c r="U95" s="15"/>
      <c r="V95" s="15"/>
    </row>
    <row r="96" spans="16:22" ht="15">
      <c r="P96" s="30"/>
      <c r="Q96" s="30"/>
      <c r="R96" s="30"/>
      <c r="S96" s="15"/>
      <c r="T96" s="15"/>
      <c r="U96" s="15"/>
      <c r="V96" s="15"/>
    </row>
    <row r="97" spans="16:22" ht="15">
      <c r="P97" s="30"/>
      <c r="Q97" s="30"/>
      <c r="R97" s="30"/>
      <c r="S97" s="15"/>
      <c r="T97" s="15"/>
      <c r="U97" s="15"/>
      <c r="V97" s="15"/>
    </row>
    <row r="98" spans="16:22" ht="15">
      <c r="P98" s="30"/>
      <c r="Q98" s="30"/>
      <c r="R98" s="30"/>
      <c r="S98" s="15"/>
      <c r="T98" s="15"/>
      <c r="U98" s="15"/>
      <c r="V98" s="15"/>
    </row>
    <row r="99" spans="16:22" ht="15">
      <c r="P99" s="30"/>
      <c r="Q99" s="30"/>
      <c r="R99" s="30"/>
      <c r="S99" s="15"/>
      <c r="T99" s="15"/>
      <c r="U99" s="15"/>
      <c r="V99" s="15"/>
    </row>
    <row r="100" spans="16:22" ht="15">
      <c r="P100" s="30"/>
      <c r="Q100" s="30"/>
      <c r="R100" s="30"/>
      <c r="S100" s="15"/>
      <c r="T100" s="15"/>
      <c r="U100" s="15"/>
      <c r="V100" s="15"/>
    </row>
    <row r="101" spans="16:22" ht="15">
      <c r="P101" s="30"/>
      <c r="Q101" s="30"/>
      <c r="R101" s="30"/>
      <c r="S101" s="15"/>
      <c r="T101" s="15"/>
      <c r="U101" s="15"/>
      <c r="V101" s="15"/>
    </row>
    <row r="102" spans="16:22" ht="15">
      <c r="P102" s="30"/>
      <c r="Q102" s="30"/>
      <c r="R102" s="30"/>
      <c r="S102" s="15"/>
      <c r="T102" s="15"/>
      <c r="U102" s="15"/>
      <c r="V102" s="15"/>
    </row>
    <row r="103" spans="16:22" ht="15">
      <c r="P103" s="30"/>
      <c r="Q103" s="30"/>
      <c r="R103" s="30"/>
      <c r="S103" s="15"/>
      <c r="T103" s="15"/>
      <c r="U103" s="15"/>
      <c r="V103" s="15"/>
    </row>
    <row r="104" spans="16:22" ht="15">
      <c r="P104" s="30"/>
      <c r="Q104" s="30"/>
      <c r="R104" s="30"/>
      <c r="S104" s="15"/>
      <c r="T104" s="15"/>
      <c r="U104" s="15"/>
      <c r="V104" s="15"/>
    </row>
    <row r="105" spans="16:22" ht="15">
      <c r="P105" s="30"/>
      <c r="Q105" s="30"/>
      <c r="R105" s="30"/>
      <c r="S105" s="15"/>
      <c r="T105" s="15"/>
      <c r="U105" s="15"/>
      <c r="V105" s="15"/>
    </row>
    <row r="106" spans="16:22" ht="15">
      <c r="P106" s="30"/>
      <c r="Q106" s="30"/>
      <c r="R106" s="30"/>
      <c r="S106" s="15"/>
      <c r="T106" s="15"/>
      <c r="U106" s="15"/>
      <c r="V106" s="15"/>
    </row>
    <row r="107" spans="16:22" ht="15">
      <c r="P107" s="30"/>
      <c r="Q107" s="30"/>
      <c r="R107" s="30"/>
      <c r="S107" s="15"/>
      <c r="T107" s="15"/>
      <c r="U107" s="15"/>
      <c r="V107" s="15"/>
    </row>
    <row r="108" spans="16:22" ht="15">
      <c r="P108" s="30"/>
      <c r="Q108" s="30"/>
      <c r="R108" s="30"/>
      <c r="S108" s="15"/>
      <c r="T108" s="15"/>
      <c r="U108" s="15"/>
      <c r="V108" s="15"/>
    </row>
    <row r="109" spans="16:22" ht="15">
      <c r="P109" s="30"/>
      <c r="Q109" s="30"/>
      <c r="R109" s="30"/>
      <c r="S109" s="15"/>
      <c r="T109" s="15"/>
      <c r="U109" s="15"/>
      <c r="V109" s="15"/>
    </row>
    <row r="110" spans="16:22" ht="15">
      <c r="P110" s="30"/>
      <c r="Q110" s="30"/>
      <c r="R110" s="30"/>
      <c r="S110" s="15"/>
      <c r="T110" s="15"/>
      <c r="U110" s="15"/>
      <c r="V110" s="15"/>
    </row>
    <row r="111" spans="16:22" ht="15">
      <c r="P111" s="30"/>
      <c r="Q111" s="30"/>
      <c r="R111" s="30"/>
      <c r="S111" s="15"/>
      <c r="T111" s="15"/>
      <c r="U111" s="15"/>
      <c r="V111" s="15"/>
    </row>
    <row r="112" spans="16:22" ht="15">
      <c r="P112" s="30"/>
      <c r="Q112" s="30"/>
      <c r="R112" s="30"/>
      <c r="S112" s="15"/>
      <c r="T112" s="15"/>
      <c r="U112" s="15"/>
      <c r="V112" s="15"/>
    </row>
    <row r="113" spans="16:22" ht="15">
      <c r="P113" s="30"/>
      <c r="Q113" s="30"/>
      <c r="R113" s="30"/>
      <c r="S113" s="15"/>
      <c r="T113" s="15"/>
      <c r="U113" s="15"/>
      <c r="V113" s="15"/>
    </row>
    <row r="114" spans="16:22" ht="15">
      <c r="P114" s="30"/>
      <c r="Q114" s="30"/>
      <c r="R114" s="30"/>
      <c r="S114" s="15"/>
      <c r="T114" s="15"/>
      <c r="U114" s="15"/>
      <c r="V114" s="15"/>
    </row>
    <row r="115" spans="16:22" ht="15">
      <c r="P115" s="30"/>
      <c r="Q115" s="30"/>
      <c r="R115" s="30"/>
      <c r="S115" s="15"/>
      <c r="T115" s="15"/>
      <c r="U115" s="15"/>
      <c r="V115" s="15"/>
    </row>
    <row r="116" spans="16:22" ht="15">
      <c r="P116" s="30"/>
      <c r="Q116" s="30"/>
      <c r="R116" s="30"/>
      <c r="S116" s="15"/>
      <c r="T116" s="15"/>
      <c r="U116" s="15"/>
      <c r="V116" s="15"/>
    </row>
    <row r="117" spans="16:22" ht="15">
      <c r="P117" s="30"/>
      <c r="Q117" s="30"/>
      <c r="R117" s="30"/>
      <c r="S117" s="15"/>
      <c r="T117" s="15"/>
      <c r="U117" s="15"/>
      <c r="V117" s="15"/>
    </row>
    <row r="118" spans="16:22" ht="15">
      <c r="P118" s="30"/>
      <c r="Q118" s="30"/>
      <c r="R118" s="30"/>
      <c r="S118" s="15"/>
      <c r="T118" s="15"/>
      <c r="U118" s="15"/>
      <c r="V118" s="15"/>
    </row>
    <row r="119" spans="16:22" ht="15">
      <c r="P119" s="30"/>
      <c r="Q119" s="30"/>
      <c r="R119" s="30"/>
      <c r="S119" s="15"/>
      <c r="T119" s="15"/>
      <c r="U119" s="15"/>
      <c r="V119" s="15"/>
    </row>
    <row r="120" spans="16:22" ht="15">
      <c r="P120" s="30"/>
      <c r="Q120" s="30"/>
      <c r="R120" s="30"/>
      <c r="S120" s="15"/>
      <c r="T120" s="15"/>
      <c r="U120" s="15"/>
      <c r="V120" s="15"/>
    </row>
    <row r="121" spans="16:22" ht="15">
      <c r="P121" s="30"/>
      <c r="Q121" s="30"/>
      <c r="R121" s="30"/>
      <c r="S121" s="15"/>
      <c r="T121" s="15"/>
      <c r="U121" s="15"/>
      <c r="V121" s="15"/>
    </row>
    <row r="122" spans="16:22" ht="15">
      <c r="P122" s="30"/>
      <c r="Q122" s="30"/>
      <c r="R122" s="30"/>
      <c r="S122" s="15"/>
      <c r="T122" s="15"/>
      <c r="U122" s="15"/>
      <c r="V122" s="15"/>
    </row>
    <row r="123" spans="16:22" ht="15">
      <c r="P123" s="30"/>
      <c r="Q123" s="30"/>
      <c r="R123" s="30"/>
      <c r="S123" s="15"/>
      <c r="T123" s="15"/>
      <c r="U123" s="15"/>
      <c r="V123" s="15"/>
    </row>
    <row r="124" spans="16:22" ht="15">
      <c r="P124" s="30"/>
      <c r="Q124" s="30"/>
      <c r="R124" s="30"/>
      <c r="S124" s="15"/>
      <c r="T124" s="15"/>
      <c r="U124" s="15"/>
      <c r="V124" s="15"/>
    </row>
    <row r="125" spans="16:22" ht="15">
      <c r="P125" s="30"/>
      <c r="Q125" s="30"/>
      <c r="R125" s="30"/>
      <c r="S125" s="15"/>
      <c r="T125" s="15"/>
      <c r="U125" s="15"/>
      <c r="V125" s="15"/>
    </row>
    <row r="126" spans="16:22" ht="15">
      <c r="P126" s="30"/>
      <c r="Q126" s="30"/>
      <c r="R126" s="30"/>
      <c r="S126" s="15"/>
      <c r="T126" s="15"/>
      <c r="U126" s="15"/>
      <c r="V126" s="15"/>
    </row>
    <row r="127" spans="16:22" ht="15">
      <c r="P127" s="30"/>
      <c r="Q127" s="30"/>
      <c r="R127" s="30"/>
      <c r="S127" s="15"/>
      <c r="T127" s="15"/>
      <c r="U127" s="15"/>
      <c r="V127" s="15"/>
    </row>
    <row r="128" spans="16:22" ht="15">
      <c r="P128" s="30"/>
      <c r="Q128" s="30"/>
      <c r="R128" s="30"/>
      <c r="S128" s="15"/>
      <c r="T128" s="15"/>
      <c r="U128" s="15"/>
      <c r="V128" s="15"/>
    </row>
    <row r="129" spans="16:22" ht="15">
      <c r="P129" s="30"/>
      <c r="Q129" s="30"/>
      <c r="R129" s="30"/>
      <c r="S129" s="15"/>
      <c r="T129" s="15"/>
      <c r="U129" s="15"/>
      <c r="V129" s="15"/>
    </row>
    <row r="130" spans="16:22" ht="15">
      <c r="P130" s="30"/>
      <c r="Q130" s="30"/>
      <c r="R130" s="30"/>
      <c r="S130" s="15"/>
      <c r="T130" s="15"/>
      <c r="U130" s="15"/>
      <c r="V130" s="15"/>
    </row>
    <row r="131" spans="16:22" ht="15">
      <c r="P131" s="30"/>
      <c r="Q131" s="30"/>
      <c r="R131" s="30"/>
      <c r="S131" s="15"/>
      <c r="T131" s="15"/>
      <c r="U131" s="15"/>
      <c r="V131" s="15"/>
    </row>
    <row r="132" spans="16:22" ht="15">
      <c r="P132" s="30"/>
      <c r="Q132" s="30"/>
      <c r="R132" s="30"/>
      <c r="S132" s="15"/>
      <c r="T132" s="15"/>
      <c r="U132" s="15"/>
      <c r="V132" s="15"/>
    </row>
    <row r="133" spans="16:22" ht="15">
      <c r="P133" s="30"/>
      <c r="Q133" s="30"/>
      <c r="R133" s="30"/>
      <c r="S133" s="15"/>
      <c r="T133" s="15"/>
      <c r="U133" s="15"/>
      <c r="V133" s="15"/>
    </row>
    <row r="134" spans="16:22" ht="15">
      <c r="P134" s="30"/>
      <c r="Q134" s="30"/>
      <c r="R134" s="30"/>
      <c r="S134" s="15"/>
      <c r="T134" s="15"/>
      <c r="U134" s="15"/>
      <c r="V134" s="15"/>
    </row>
    <row r="135" spans="16:22" ht="15">
      <c r="P135" s="30"/>
      <c r="Q135" s="30"/>
      <c r="R135" s="30"/>
      <c r="S135" s="15"/>
      <c r="T135" s="15"/>
      <c r="U135" s="15"/>
      <c r="V135" s="15"/>
    </row>
    <row r="136" spans="16:22" ht="15">
      <c r="P136" s="30"/>
      <c r="Q136" s="30"/>
      <c r="R136" s="30"/>
      <c r="S136" s="15"/>
      <c r="T136" s="15"/>
      <c r="U136" s="15"/>
      <c r="V136" s="15"/>
    </row>
    <row r="137" spans="16:22" ht="15">
      <c r="P137" s="30"/>
      <c r="Q137" s="30"/>
      <c r="R137" s="30"/>
      <c r="S137" s="15"/>
      <c r="T137" s="15"/>
      <c r="U137" s="15"/>
      <c r="V137" s="15"/>
    </row>
    <row r="138" spans="16:22" ht="15">
      <c r="P138" s="30"/>
      <c r="Q138" s="30"/>
      <c r="R138" s="30"/>
      <c r="S138" s="15"/>
      <c r="T138" s="15"/>
      <c r="U138" s="15"/>
      <c r="V138" s="15"/>
    </row>
    <row r="139" spans="16:22" ht="15">
      <c r="P139" s="30"/>
      <c r="Q139" s="30"/>
      <c r="R139" s="30"/>
      <c r="S139" s="15"/>
      <c r="T139" s="15"/>
      <c r="U139" s="15"/>
      <c r="V139" s="15"/>
    </row>
    <row r="140" spans="16:22" ht="15">
      <c r="P140" s="30"/>
      <c r="Q140" s="30"/>
      <c r="R140" s="30"/>
      <c r="S140" s="15"/>
      <c r="T140" s="15"/>
      <c r="U140" s="15"/>
      <c r="V140" s="15"/>
    </row>
    <row r="141" spans="16:22" ht="15">
      <c r="P141" s="30"/>
      <c r="Q141" s="30"/>
      <c r="R141" s="30"/>
      <c r="S141" s="15"/>
      <c r="T141" s="15"/>
      <c r="U141" s="15"/>
      <c r="V141" s="15"/>
    </row>
    <row r="142" spans="16:22" ht="15">
      <c r="P142" s="30"/>
      <c r="Q142" s="30"/>
      <c r="R142" s="30"/>
      <c r="S142" s="15"/>
      <c r="T142" s="15"/>
      <c r="U142" s="15"/>
      <c r="V142" s="15"/>
    </row>
    <row r="143" spans="16:22" ht="15">
      <c r="P143" s="30"/>
      <c r="Q143" s="30"/>
      <c r="R143" s="30"/>
      <c r="S143" s="15"/>
      <c r="T143" s="15"/>
      <c r="U143" s="15"/>
      <c r="V143" s="15"/>
    </row>
    <row r="144" spans="16:22" ht="15">
      <c r="P144" s="30"/>
      <c r="Q144" s="30"/>
      <c r="R144" s="30"/>
      <c r="S144" s="15"/>
      <c r="T144" s="15"/>
      <c r="U144" s="15"/>
      <c r="V144" s="15"/>
    </row>
    <row r="145" spans="16:22" ht="15">
      <c r="P145" s="30"/>
      <c r="Q145" s="30"/>
      <c r="R145" s="30"/>
      <c r="S145" s="15"/>
      <c r="T145" s="15"/>
      <c r="U145" s="15"/>
      <c r="V145" s="15"/>
    </row>
    <row r="146" spans="16:22" ht="15">
      <c r="P146" s="30"/>
      <c r="Q146" s="30"/>
      <c r="R146" s="30"/>
      <c r="S146" s="15"/>
      <c r="T146" s="15"/>
      <c r="U146" s="15"/>
      <c r="V146" s="15"/>
    </row>
    <row r="147" spans="16:22" ht="15">
      <c r="P147" s="30"/>
      <c r="Q147" s="30"/>
      <c r="R147" s="30"/>
      <c r="S147" s="15"/>
      <c r="T147" s="15"/>
      <c r="U147" s="15"/>
      <c r="V147" s="15"/>
    </row>
    <row r="148" spans="16:22" ht="15">
      <c r="P148" s="30"/>
      <c r="Q148" s="30"/>
      <c r="R148" s="30"/>
      <c r="S148" s="15"/>
      <c r="T148" s="15"/>
      <c r="U148" s="15"/>
      <c r="V148" s="15"/>
    </row>
    <row r="149" spans="16:22" ht="15">
      <c r="P149" s="30"/>
      <c r="Q149" s="30"/>
      <c r="R149" s="30"/>
      <c r="S149" s="15"/>
      <c r="T149" s="15"/>
      <c r="U149" s="15"/>
      <c r="V149" s="15"/>
    </row>
    <row r="150" spans="16:22" ht="15">
      <c r="P150" s="30"/>
      <c r="Q150" s="30"/>
      <c r="R150" s="30"/>
      <c r="S150" s="15"/>
      <c r="T150" s="15"/>
      <c r="U150" s="15"/>
      <c r="V150" s="15"/>
    </row>
    <row r="151" spans="16:22" ht="15">
      <c r="P151" s="30"/>
      <c r="Q151" s="30"/>
      <c r="R151" s="30"/>
      <c r="S151" s="15"/>
      <c r="T151" s="15"/>
      <c r="U151" s="15"/>
      <c r="V151" s="15"/>
    </row>
    <row r="152" spans="16:22" ht="15">
      <c r="P152" s="30"/>
      <c r="Q152" s="30"/>
      <c r="R152" s="30"/>
      <c r="S152" s="15"/>
      <c r="T152" s="15"/>
      <c r="U152" s="15"/>
      <c r="V152" s="15"/>
    </row>
    <row r="153" spans="16:22" ht="15">
      <c r="P153" s="30"/>
      <c r="Q153" s="30"/>
      <c r="R153" s="30"/>
      <c r="S153" s="15"/>
      <c r="T153" s="15"/>
      <c r="U153" s="15"/>
      <c r="V153" s="15"/>
    </row>
    <row r="154" spans="16:22" ht="15">
      <c r="P154" s="30"/>
      <c r="Q154" s="30"/>
      <c r="R154" s="30"/>
      <c r="S154" s="15"/>
      <c r="T154" s="15"/>
      <c r="U154" s="15"/>
      <c r="V154" s="15"/>
    </row>
    <row r="155" spans="16:22" ht="15">
      <c r="P155" s="30"/>
      <c r="Q155" s="30"/>
      <c r="R155" s="30"/>
      <c r="S155" s="15"/>
      <c r="T155" s="15"/>
      <c r="U155" s="15"/>
      <c r="V155" s="15"/>
    </row>
    <row r="156" spans="16:22" ht="15">
      <c r="P156" s="30"/>
      <c r="Q156" s="30"/>
      <c r="R156" s="30"/>
      <c r="S156" s="15"/>
      <c r="T156" s="15"/>
      <c r="U156" s="15"/>
      <c r="V156" s="15"/>
    </row>
    <row r="157" spans="16:22" ht="15">
      <c r="P157" s="30"/>
      <c r="Q157" s="30"/>
      <c r="R157" s="30"/>
      <c r="S157" s="15"/>
      <c r="T157" s="15"/>
      <c r="U157" s="15"/>
      <c r="V157" s="15"/>
    </row>
    <row r="158" spans="16:22" ht="15">
      <c r="P158" s="30"/>
      <c r="Q158" s="30"/>
      <c r="R158" s="30"/>
      <c r="S158" s="15"/>
      <c r="T158" s="15"/>
      <c r="U158" s="15"/>
      <c r="V158" s="15"/>
    </row>
    <row r="159" spans="16:22" ht="15">
      <c r="P159" s="30"/>
      <c r="Q159" s="30"/>
      <c r="R159" s="30"/>
      <c r="S159" s="15"/>
      <c r="T159" s="15"/>
      <c r="U159" s="15"/>
      <c r="V159" s="15"/>
    </row>
    <row r="160" spans="16:22" ht="15">
      <c r="P160" s="30"/>
      <c r="Q160" s="30"/>
      <c r="R160" s="30"/>
      <c r="S160" s="15"/>
      <c r="T160" s="15"/>
      <c r="U160" s="15"/>
      <c r="V160" s="15"/>
    </row>
    <row r="161" spans="16:22" ht="15">
      <c r="P161" s="30"/>
      <c r="Q161" s="30"/>
      <c r="R161" s="30"/>
      <c r="S161" s="15"/>
      <c r="T161" s="15"/>
      <c r="U161" s="15"/>
      <c r="V161" s="15"/>
    </row>
    <row r="162" spans="16:22" ht="15">
      <c r="P162" s="30"/>
      <c r="Q162" s="30"/>
      <c r="R162" s="30"/>
      <c r="S162" s="15"/>
      <c r="T162" s="15"/>
      <c r="U162" s="15"/>
      <c r="V162" s="15"/>
    </row>
    <row r="163" spans="16:22" ht="15">
      <c r="P163" s="30"/>
      <c r="Q163" s="30"/>
      <c r="R163" s="30"/>
      <c r="S163" s="15"/>
      <c r="T163" s="15"/>
      <c r="U163" s="15"/>
      <c r="V163" s="15"/>
    </row>
    <row r="164" spans="16:22" ht="15">
      <c r="P164" s="30"/>
      <c r="Q164" s="30"/>
      <c r="R164" s="30"/>
      <c r="S164" s="15"/>
      <c r="T164" s="15"/>
      <c r="U164" s="15"/>
      <c r="V164" s="15"/>
    </row>
    <row r="165" spans="16:22" ht="15">
      <c r="P165" s="30"/>
      <c r="Q165" s="30"/>
      <c r="R165" s="30"/>
      <c r="S165" s="15"/>
      <c r="T165" s="15"/>
      <c r="U165" s="15"/>
      <c r="V165" s="15"/>
    </row>
    <row r="166" spans="16:22" ht="15">
      <c r="P166" s="30"/>
      <c r="Q166" s="30"/>
      <c r="R166" s="30"/>
      <c r="S166" s="15"/>
      <c r="T166" s="15"/>
      <c r="U166" s="15"/>
      <c r="V166" s="15"/>
    </row>
    <row r="167" spans="16:22" ht="15">
      <c r="P167" s="30"/>
      <c r="Q167" s="30"/>
      <c r="R167" s="30"/>
      <c r="S167" s="15"/>
      <c r="T167" s="15"/>
      <c r="U167" s="15"/>
      <c r="V167" s="15"/>
    </row>
    <row r="168" spans="16:22" ht="15">
      <c r="P168" s="30"/>
      <c r="Q168" s="30"/>
      <c r="R168" s="30"/>
      <c r="S168" s="15"/>
      <c r="T168" s="15"/>
      <c r="U168" s="15"/>
      <c r="V168" s="15"/>
    </row>
    <row r="169" spans="16:22" ht="15">
      <c r="P169" s="30"/>
      <c r="Q169" s="30"/>
      <c r="R169" s="30"/>
      <c r="S169" s="15"/>
      <c r="T169" s="15"/>
      <c r="U169" s="15"/>
      <c r="V169" s="15"/>
    </row>
    <row r="170" spans="16:22" ht="15">
      <c r="P170" s="30"/>
      <c r="Q170" s="30"/>
      <c r="R170" s="30"/>
      <c r="S170" s="15"/>
      <c r="T170" s="15"/>
      <c r="U170" s="15"/>
      <c r="V170" s="15"/>
    </row>
    <row r="171" spans="16:22" ht="15">
      <c r="P171" s="30"/>
      <c r="Q171" s="30"/>
      <c r="R171" s="30"/>
      <c r="S171" s="15"/>
      <c r="T171" s="15"/>
      <c r="U171" s="15"/>
      <c r="V171" s="15"/>
    </row>
    <row r="172" spans="16:22" ht="15">
      <c r="P172" s="30"/>
      <c r="Q172" s="30"/>
      <c r="R172" s="30"/>
      <c r="S172" s="15"/>
      <c r="T172" s="15"/>
      <c r="U172" s="15"/>
      <c r="V172" s="15"/>
    </row>
    <row r="173" spans="16:22" ht="15">
      <c r="P173" s="30"/>
      <c r="Q173" s="30"/>
      <c r="R173" s="30"/>
      <c r="S173" s="15"/>
      <c r="T173" s="15"/>
      <c r="U173" s="15"/>
      <c r="V173" s="15"/>
    </row>
    <row r="174" spans="16:22" ht="15">
      <c r="P174" s="30"/>
      <c r="Q174" s="30"/>
      <c r="R174" s="30"/>
      <c r="S174" s="15"/>
      <c r="T174" s="15"/>
      <c r="U174" s="15"/>
      <c r="V174" s="15"/>
    </row>
    <row r="175" spans="16:22" ht="15">
      <c r="P175" s="30"/>
      <c r="Q175" s="30"/>
      <c r="R175" s="30"/>
      <c r="S175" s="15"/>
      <c r="T175" s="15"/>
      <c r="U175" s="15"/>
      <c r="V175" s="15"/>
    </row>
    <row r="176" spans="16:22" ht="15">
      <c r="P176" s="30"/>
      <c r="Q176" s="30"/>
      <c r="R176" s="30"/>
      <c r="S176" s="15"/>
      <c r="T176" s="15"/>
      <c r="U176" s="15"/>
      <c r="V176" s="15"/>
    </row>
    <row r="177" spans="16:22" ht="15">
      <c r="P177" s="30"/>
      <c r="Q177" s="30"/>
      <c r="R177" s="30"/>
      <c r="S177" s="15"/>
      <c r="T177" s="15"/>
      <c r="U177" s="15"/>
      <c r="V177" s="15"/>
    </row>
    <row r="178" spans="16:22" ht="15">
      <c r="P178" s="30"/>
      <c r="Q178" s="30"/>
      <c r="R178" s="30"/>
      <c r="S178" s="15"/>
      <c r="T178" s="15"/>
      <c r="U178" s="15"/>
      <c r="V178" s="15"/>
    </row>
    <row r="179" spans="16:22" ht="15">
      <c r="P179" s="30"/>
      <c r="Q179" s="30"/>
      <c r="R179" s="30"/>
      <c r="S179" s="15"/>
      <c r="T179" s="15"/>
      <c r="U179" s="15"/>
      <c r="V179" s="15"/>
    </row>
    <row r="180" spans="16:22" ht="15">
      <c r="P180" s="30"/>
      <c r="Q180" s="30"/>
      <c r="R180" s="30"/>
      <c r="S180" s="15"/>
      <c r="T180" s="15"/>
      <c r="U180" s="15"/>
      <c r="V180" s="15"/>
    </row>
    <row r="181" spans="16:22" ht="15">
      <c r="P181" s="30"/>
      <c r="Q181" s="30"/>
      <c r="R181" s="30"/>
      <c r="S181" s="15"/>
      <c r="T181" s="15"/>
      <c r="U181" s="15"/>
      <c r="V181" s="15"/>
    </row>
    <row r="182" spans="16:22" ht="15">
      <c r="P182" s="30"/>
      <c r="Q182" s="30"/>
      <c r="R182" s="30"/>
      <c r="S182" s="15"/>
      <c r="T182" s="15"/>
      <c r="U182" s="15"/>
      <c r="V182" s="15"/>
    </row>
    <row r="183" spans="16:22" ht="15">
      <c r="P183" s="30"/>
      <c r="Q183" s="30"/>
      <c r="R183" s="30"/>
      <c r="S183" s="15"/>
      <c r="T183" s="15"/>
      <c r="U183" s="15"/>
      <c r="V183" s="15"/>
    </row>
    <row r="184" spans="16:22" ht="15">
      <c r="P184" s="30"/>
      <c r="Q184" s="30"/>
      <c r="R184" s="30"/>
      <c r="S184" s="15"/>
      <c r="T184" s="15"/>
      <c r="U184" s="15"/>
      <c r="V184" s="15"/>
    </row>
    <row r="185" spans="16:22" ht="15">
      <c r="P185" s="30"/>
      <c r="Q185" s="30"/>
      <c r="R185" s="30"/>
      <c r="S185" s="15"/>
      <c r="T185" s="15"/>
      <c r="U185" s="15"/>
      <c r="V185" s="15"/>
    </row>
    <row r="186" spans="16:22" ht="15">
      <c r="P186" s="30"/>
      <c r="Q186" s="30"/>
      <c r="R186" s="30"/>
      <c r="S186" s="15"/>
      <c r="T186" s="15"/>
      <c r="U186" s="15"/>
      <c r="V186" s="15"/>
    </row>
    <row r="187" spans="16:22" ht="15">
      <c r="P187" s="30"/>
      <c r="Q187" s="30"/>
      <c r="R187" s="30"/>
      <c r="S187" s="15"/>
      <c r="T187" s="15"/>
      <c r="U187" s="15"/>
      <c r="V187" s="15"/>
    </row>
    <row r="188" spans="16:22" ht="15">
      <c r="P188" s="30"/>
      <c r="Q188" s="30"/>
      <c r="R188" s="30"/>
      <c r="S188" s="15"/>
      <c r="T188" s="15"/>
      <c r="U188" s="15"/>
      <c r="V188" s="15"/>
    </row>
    <row r="189" spans="16:22" ht="15">
      <c r="P189" s="30"/>
      <c r="Q189" s="30"/>
      <c r="R189" s="30"/>
      <c r="S189" s="15"/>
      <c r="T189" s="15"/>
      <c r="U189" s="15"/>
      <c r="V189" s="15"/>
    </row>
    <row r="190" spans="16:22" ht="15">
      <c r="P190" s="30"/>
      <c r="Q190" s="30"/>
      <c r="R190" s="30"/>
      <c r="S190" s="15"/>
      <c r="T190" s="15"/>
      <c r="U190" s="15"/>
      <c r="V190" s="15"/>
    </row>
    <row r="191" spans="16:22" ht="15">
      <c r="P191" s="30"/>
      <c r="Q191" s="30"/>
      <c r="R191" s="30"/>
      <c r="S191" s="15"/>
      <c r="T191" s="15"/>
      <c r="U191" s="15"/>
      <c r="V191" s="15"/>
    </row>
    <row r="192" spans="16:22" ht="15">
      <c r="P192" s="30"/>
      <c r="Q192" s="30"/>
      <c r="R192" s="30"/>
      <c r="S192" s="15"/>
      <c r="T192" s="15"/>
      <c r="U192" s="15"/>
      <c r="V192" s="15"/>
    </row>
    <row r="193" spans="16:22" ht="15">
      <c r="P193" s="30"/>
      <c r="Q193" s="30"/>
      <c r="R193" s="30"/>
      <c r="S193" s="15"/>
      <c r="T193" s="15"/>
      <c r="U193" s="15"/>
      <c r="V193" s="15"/>
    </row>
    <row r="194" spans="16:22" ht="15">
      <c r="P194" s="30"/>
      <c r="Q194" s="30"/>
      <c r="R194" s="30"/>
      <c r="S194" s="15"/>
      <c r="T194" s="15"/>
      <c r="U194" s="15"/>
      <c r="V194" s="15"/>
    </row>
    <row r="195" spans="16:22" ht="15">
      <c r="P195" s="30"/>
      <c r="Q195" s="30"/>
      <c r="R195" s="30"/>
      <c r="S195" s="15"/>
      <c r="T195" s="15"/>
      <c r="U195" s="15"/>
      <c r="V195" s="15"/>
    </row>
    <row r="196" spans="16:22" ht="15">
      <c r="P196" s="30"/>
      <c r="Q196" s="30"/>
      <c r="R196" s="30"/>
      <c r="S196" s="15"/>
      <c r="T196" s="15"/>
      <c r="U196" s="15"/>
      <c r="V196" s="15"/>
    </row>
    <row r="197" spans="16:22" ht="15">
      <c r="P197" s="30"/>
      <c r="Q197" s="30"/>
      <c r="R197" s="30"/>
      <c r="S197" s="15"/>
      <c r="T197" s="15"/>
      <c r="U197" s="15"/>
      <c r="V197" s="15"/>
    </row>
    <row r="198" spans="16:22" ht="15">
      <c r="P198" s="30"/>
      <c r="Q198" s="30"/>
      <c r="R198" s="30"/>
      <c r="S198" s="15"/>
      <c r="T198" s="15"/>
      <c r="U198" s="15"/>
      <c r="V198" s="15"/>
    </row>
    <row r="199" spans="16:22" ht="15">
      <c r="P199" s="30"/>
      <c r="Q199" s="30"/>
      <c r="R199" s="30"/>
      <c r="S199" s="15"/>
      <c r="T199" s="15"/>
      <c r="U199" s="15"/>
      <c r="V199" s="15"/>
    </row>
    <row r="200" spans="16:22" ht="15">
      <c r="P200" s="30"/>
      <c r="Q200" s="30"/>
      <c r="R200" s="30"/>
      <c r="S200" s="15"/>
      <c r="T200" s="15"/>
      <c r="U200" s="15"/>
      <c r="V200" s="15"/>
    </row>
    <row r="201" spans="16:22" ht="15">
      <c r="P201" s="30"/>
      <c r="Q201" s="30"/>
      <c r="R201" s="30"/>
      <c r="S201" s="15"/>
      <c r="T201" s="15"/>
      <c r="U201" s="15"/>
      <c r="V201" s="15"/>
    </row>
    <row r="202" spans="16:22" ht="15">
      <c r="P202" s="30"/>
      <c r="Q202" s="30"/>
      <c r="R202" s="30"/>
      <c r="S202" s="15"/>
      <c r="T202" s="15"/>
      <c r="U202" s="15"/>
      <c r="V202" s="15"/>
    </row>
    <row r="203" spans="16:22" ht="15">
      <c r="P203" s="30"/>
      <c r="Q203" s="30"/>
      <c r="R203" s="30"/>
      <c r="S203" s="15"/>
      <c r="T203" s="15"/>
      <c r="U203" s="15"/>
      <c r="V203" s="15"/>
    </row>
    <row r="204" spans="16:22" ht="15">
      <c r="P204" s="30"/>
      <c r="Q204" s="30"/>
      <c r="R204" s="30"/>
      <c r="S204" s="15"/>
      <c r="T204" s="15"/>
      <c r="U204" s="15"/>
      <c r="V204" s="15"/>
    </row>
    <row r="205" spans="16:22" ht="15">
      <c r="P205" s="30"/>
      <c r="Q205" s="30"/>
      <c r="R205" s="30"/>
      <c r="S205" s="15"/>
      <c r="T205" s="15"/>
      <c r="U205" s="15"/>
      <c r="V205" s="15"/>
    </row>
    <row r="206" spans="16:22" ht="15">
      <c r="P206" s="30"/>
      <c r="Q206" s="30"/>
      <c r="R206" s="30"/>
      <c r="S206" s="15"/>
      <c r="T206" s="15"/>
      <c r="U206" s="15"/>
      <c r="V206" s="15"/>
    </row>
    <row r="207" spans="16:22" ht="15">
      <c r="P207" s="30"/>
      <c r="Q207" s="30"/>
      <c r="R207" s="30"/>
      <c r="S207" s="15"/>
      <c r="T207" s="15"/>
      <c r="U207" s="15"/>
      <c r="V207" s="15"/>
    </row>
    <row r="208" spans="16:22" ht="15">
      <c r="P208" s="30"/>
      <c r="Q208" s="30"/>
      <c r="R208" s="30"/>
      <c r="S208" s="15"/>
      <c r="T208" s="15"/>
      <c r="U208" s="15"/>
      <c r="V208" s="15"/>
    </row>
    <row r="209" spans="16:22" ht="15">
      <c r="P209" s="30"/>
      <c r="Q209" s="30"/>
      <c r="R209" s="30"/>
      <c r="S209" s="15"/>
      <c r="T209" s="15"/>
      <c r="U209" s="15"/>
      <c r="V209" s="15"/>
    </row>
    <row r="210" spans="16:22" ht="15">
      <c r="P210" s="30"/>
      <c r="Q210" s="30"/>
      <c r="R210" s="30"/>
      <c r="S210" s="15"/>
      <c r="T210" s="15"/>
      <c r="U210" s="15"/>
      <c r="V210" s="15"/>
    </row>
    <row r="211" spans="16:22" ht="15">
      <c r="P211" s="30"/>
      <c r="Q211" s="30"/>
      <c r="R211" s="30"/>
      <c r="S211" s="15"/>
      <c r="T211" s="15"/>
      <c r="U211" s="15"/>
      <c r="V211" s="15"/>
    </row>
    <row r="212" spans="16:22" ht="15">
      <c r="P212" s="30"/>
      <c r="Q212" s="30"/>
      <c r="R212" s="30"/>
      <c r="S212" s="15"/>
      <c r="T212" s="15"/>
      <c r="U212" s="15"/>
      <c r="V212" s="15"/>
    </row>
    <row r="213" spans="16:22" ht="15">
      <c r="P213" s="30"/>
      <c r="Q213" s="30"/>
      <c r="R213" s="30"/>
      <c r="S213" s="15"/>
      <c r="T213" s="15"/>
      <c r="U213" s="15"/>
      <c r="V213" s="15"/>
    </row>
    <row r="214" spans="16:22" ht="15">
      <c r="P214" s="30"/>
      <c r="Q214" s="30"/>
      <c r="R214" s="30"/>
      <c r="S214" s="15"/>
      <c r="T214" s="15"/>
      <c r="U214" s="15"/>
      <c r="V214" s="15"/>
    </row>
    <row r="215" spans="16:22" ht="15">
      <c r="P215" s="30"/>
      <c r="Q215" s="30"/>
      <c r="R215" s="30"/>
      <c r="S215" s="15"/>
      <c r="T215" s="15"/>
      <c r="U215" s="15"/>
      <c r="V215" s="15"/>
    </row>
    <row r="216" spans="16:22" ht="15">
      <c r="P216" s="30"/>
      <c r="Q216" s="30"/>
      <c r="R216" s="30"/>
      <c r="S216" s="15"/>
      <c r="T216" s="15"/>
      <c r="U216" s="15"/>
      <c r="V216" s="15"/>
    </row>
    <row r="217" spans="16:22" ht="15">
      <c r="P217" s="30"/>
      <c r="Q217" s="30"/>
      <c r="R217" s="30"/>
      <c r="S217" s="15"/>
      <c r="T217" s="15"/>
      <c r="U217" s="15"/>
      <c r="V217" s="15"/>
    </row>
    <row r="218" spans="16:22" ht="15">
      <c r="P218" s="30"/>
      <c r="Q218" s="30"/>
      <c r="R218" s="30"/>
      <c r="S218" s="15"/>
      <c r="T218" s="15"/>
      <c r="U218" s="15"/>
      <c r="V218" s="15"/>
    </row>
    <row r="219" spans="16:22" ht="15">
      <c r="P219" s="30"/>
      <c r="Q219" s="30"/>
      <c r="R219" s="30"/>
      <c r="S219" s="15"/>
      <c r="T219" s="15"/>
      <c r="U219" s="15"/>
      <c r="V219" s="15"/>
    </row>
    <row r="220" spans="16:22" ht="15">
      <c r="P220" s="30"/>
      <c r="Q220" s="30"/>
      <c r="R220" s="30"/>
      <c r="S220" s="15"/>
      <c r="T220" s="15"/>
      <c r="U220" s="15"/>
      <c r="V220" s="15"/>
    </row>
    <row r="221" spans="16:22" ht="15">
      <c r="P221" s="30"/>
      <c r="Q221" s="30"/>
      <c r="R221" s="30"/>
      <c r="S221" s="15"/>
      <c r="T221" s="15"/>
      <c r="U221" s="15"/>
      <c r="V221" s="15"/>
    </row>
    <row r="222" spans="16:22" ht="15">
      <c r="P222" s="30"/>
      <c r="Q222" s="30"/>
      <c r="R222" s="30"/>
      <c r="S222" s="15"/>
      <c r="T222" s="15"/>
      <c r="U222" s="15"/>
      <c r="V222" s="15"/>
    </row>
    <row r="223" spans="16:22" ht="15">
      <c r="P223" s="30"/>
      <c r="Q223" s="30"/>
      <c r="R223" s="30"/>
      <c r="S223" s="15"/>
      <c r="T223" s="15"/>
      <c r="U223" s="15"/>
      <c r="V223" s="15"/>
    </row>
    <row r="224" spans="16:22" ht="15">
      <c r="P224" s="30"/>
      <c r="Q224" s="30"/>
      <c r="R224" s="30"/>
      <c r="S224" s="15"/>
      <c r="T224" s="15"/>
      <c r="U224" s="15"/>
      <c r="V224" s="15"/>
    </row>
    <row r="225" spans="16:22" ht="15">
      <c r="P225" s="30"/>
      <c r="Q225" s="30"/>
      <c r="R225" s="30"/>
      <c r="S225" s="15"/>
      <c r="T225" s="15"/>
      <c r="U225" s="15"/>
      <c r="V225" s="15"/>
    </row>
    <row r="226" spans="16:22" ht="15">
      <c r="P226" s="30"/>
      <c r="Q226" s="30"/>
      <c r="R226" s="30"/>
      <c r="S226" s="15"/>
      <c r="T226" s="15"/>
      <c r="U226" s="15"/>
      <c r="V226" s="15"/>
    </row>
    <row r="227" spans="16:22" ht="15">
      <c r="P227" s="30"/>
      <c r="Q227" s="30"/>
      <c r="R227" s="30"/>
      <c r="S227" s="15"/>
      <c r="T227" s="15"/>
      <c r="U227" s="15"/>
      <c r="V227" s="15"/>
    </row>
    <row r="228" spans="16:22" ht="15">
      <c r="P228" s="30"/>
      <c r="Q228" s="30"/>
      <c r="R228" s="30"/>
      <c r="S228" s="15"/>
      <c r="T228" s="15"/>
      <c r="U228" s="15"/>
      <c r="V228" s="15"/>
    </row>
    <row r="229" spans="16:22" ht="15">
      <c r="P229" s="30"/>
      <c r="Q229" s="30"/>
      <c r="R229" s="30"/>
      <c r="S229" s="15"/>
      <c r="T229" s="15"/>
      <c r="U229" s="15"/>
      <c r="V229" s="15"/>
    </row>
    <row r="230" spans="16:22" ht="15">
      <c r="P230" s="30"/>
      <c r="Q230" s="30"/>
      <c r="R230" s="30"/>
      <c r="S230" s="15"/>
      <c r="T230" s="15"/>
      <c r="U230" s="15"/>
      <c r="V230" s="15"/>
    </row>
    <row r="231" spans="16:22" ht="15">
      <c r="P231" s="30"/>
      <c r="Q231" s="30"/>
      <c r="R231" s="30"/>
      <c r="S231" s="15"/>
      <c r="T231" s="15"/>
      <c r="U231" s="15"/>
      <c r="V231" s="15"/>
    </row>
    <row r="232" spans="16:22" ht="15">
      <c r="P232" s="30"/>
      <c r="Q232" s="30"/>
      <c r="R232" s="30"/>
      <c r="S232" s="15"/>
      <c r="T232" s="15"/>
      <c r="U232" s="15"/>
      <c r="V232" s="15"/>
    </row>
    <row r="233" spans="16:22" ht="15">
      <c r="P233" s="30"/>
      <c r="Q233" s="30"/>
      <c r="R233" s="30"/>
      <c r="S233" s="15"/>
      <c r="T233" s="15"/>
      <c r="U233" s="15"/>
      <c r="V233" s="15"/>
    </row>
    <row r="234" spans="16:22" ht="15">
      <c r="P234" s="30"/>
      <c r="Q234" s="30"/>
      <c r="R234" s="30"/>
      <c r="S234" s="15"/>
      <c r="T234" s="15"/>
      <c r="U234" s="15"/>
      <c r="V234" s="15"/>
    </row>
    <row r="235" spans="16:22" ht="15">
      <c r="P235" s="30"/>
      <c r="Q235" s="30"/>
      <c r="R235" s="30"/>
      <c r="S235" s="15"/>
      <c r="T235" s="15"/>
      <c r="U235" s="15"/>
      <c r="V235" s="15"/>
    </row>
    <row r="236" spans="16:22" ht="15">
      <c r="P236" s="30"/>
      <c r="Q236" s="30"/>
      <c r="R236" s="30"/>
      <c r="S236" s="15"/>
      <c r="T236" s="15"/>
      <c r="U236" s="15"/>
      <c r="V236" s="15"/>
    </row>
    <row r="237" spans="16:22" ht="15">
      <c r="P237" s="30"/>
      <c r="Q237" s="30"/>
      <c r="R237" s="30"/>
      <c r="S237" s="15"/>
      <c r="T237" s="15"/>
      <c r="U237" s="15"/>
      <c r="V237" s="15"/>
    </row>
    <row r="238" spans="16:22" ht="15">
      <c r="P238" s="30"/>
      <c r="Q238" s="30"/>
      <c r="R238" s="30"/>
      <c r="S238" s="15"/>
      <c r="T238" s="15"/>
      <c r="U238" s="15"/>
      <c r="V238" s="15"/>
    </row>
    <row r="239" spans="16:22" ht="15">
      <c r="P239" s="30"/>
      <c r="Q239" s="30"/>
      <c r="R239" s="30"/>
      <c r="S239" s="15"/>
      <c r="T239" s="15"/>
      <c r="U239" s="15"/>
      <c r="V239" s="15"/>
    </row>
    <row r="240" spans="16:22" ht="15">
      <c r="P240" s="30"/>
      <c r="Q240" s="30"/>
      <c r="R240" s="30"/>
      <c r="S240" s="15"/>
      <c r="T240" s="15"/>
      <c r="U240" s="15"/>
      <c r="V240" s="15"/>
    </row>
    <row r="241" spans="16:22" ht="15">
      <c r="P241" s="30"/>
      <c r="Q241" s="30"/>
      <c r="R241" s="30"/>
      <c r="S241" s="15"/>
      <c r="T241" s="15"/>
      <c r="U241" s="15"/>
      <c r="V241" s="15"/>
    </row>
    <row r="242" spans="16:22" ht="15">
      <c r="P242" s="30"/>
      <c r="Q242" s="30"/>
      <c r="R242" s="30"/>
      <c r="S242" s="15"/>
      <c r="T242" s="15"/>
      <c r="U242" s="15"/>
      <c r="V242" s="15"/>
    </row>
    <row r="243" spans="16:22" ht="15">
      <c r="P243" s="30"/>
      <c r="Q243" s="30"/>
      <c r="R243" s="30"/>
      <c r="S243" s="15"/>
      <c r="T243" s="15"/>
      <c r="U243" s="15"/>
      <c r="V243" s="15"/>
    </row>
    <row r="244" spans="16:22" ht="15">
      <c r="P244" s="30"/>
      <c r="Q244" s="30"/>
      <c r="R244" s="30"/>
      <c r="S244" s="15"/>
      <c r="T244" s="15"/>
      <c r="U244" s="15"/>
      <c r="V244" s="15"/>
    </row>
    <row r="245" spans="16:22" ht="15">
      <c r="P245" s="30"/>
      <c r="Q245" s="30"/>
      <c r="R245" s="30"/>
      <c r="S245" s="15"/>
      <c r="T245" s="15"/>
      <c r="U245" s="15"/>
      <c r="V245" s="15"/>
    </row>
    <row r="246" spans="16:22" ht="15">
      <c r="P246" s="30"/>
      <c r="Q246" s="30"/>
      <c r="R246" s="30"/>
      <c r="S246" s="15"/>
      <c r="T246" s="15"/>
      <c r="U246" s="15"/>
      <c r="V246" s="15"/>
    </row>
    <row r="247" spans="16:22" ht="15">
      <c r="P247" s="30"/>
      <c r="Q247" s="30"/>
      <c r="R247" s="30"/>
      <c r="S247" s="15"/>
      <c r="T247" s="15"/>
      <c r="U247" s="15"/>
      <c r="V247" s="15"/>
    </row>
    <row r="248" spans="16:22" ht="15">
      <c r="P248" s="30"/>
      <c r="Q248" s="30"/>
      <c r="R248" s="30"/>
      <c r="S248" s="15"/>
      <c r="T248" s="15"/>
      <c r="U248" s="15"/>
      <c r="V248" s="15"/>
    </row>
    <row r="249" spans="16:22" ht="15">
      <c r="P249" s="30"/>
      <c r="Q249" s="30"/>
      <c r="R249" s="30"/>
      <c r="S249" s="15"/>
      <c r="T249" s="15"/>
      <c r="U249" s="15"/>
      <c r="V249" s="15"/>
    </row>
    <row r="250" spans="16:22" ht="15">
      <c r="P250" s="30"/>
      <c r="Q250" s="30"/>
      <c r="R250" s="30"/>
      <c r="S250" s="15"/>
      <c r="T250" s="15"/>
      <c r="U250" s="15"/>
      <c r="V250" s="15"/>
    </row>
    <row r="251" spans="16:22" ht="15">
      <c r="P251" s="30"/>
      <c r="Q251" s="30"/>
      <c r="R251" s="30"/>
      <c r="S251" s="15"/>
      <c r="T251" s="15"/>
      <c r="U251" s="15"/>
      <c r="V251" s="15"/>
    </row>
    <row r="252" spans="16:22" ht="15">
      <c r="P252" s="30"/>
      <c r="Q252" s="30"/>
      <c r="R252" s="30"/>
      <c r="S252" s="15"/>
      <c r="T252" s="15"/>
      <c r="U252" s="15"/>
      <c r="V252" s="15"/>
    </row>
    <row r="253" spans="16:22" ht="15">
      <c r="P253" s="30"/>
      <c r="Q253" s="30"/>
      <c r="R253" s="30"/>
      <c r="S253" s="15"/>
      <c r="T253" s="15"/>
      <c r="U253" s="15"/>
      <c r="V253" s="15"/>
    </row>
    <row r="254" spans="16:22" ht="15">
      <c r="P254" s="30"/>
      <c r="Q254" s="30"/>
      <c r="R254" s="30"/>
      <c r="S254" s="15"/>
      <c r="T254" s="15"/>
      <c r="U254" s="15"/>
      <c r="V254" s="15"/>
    </row>
    <row r="255" spans="16:22" ht="15">
      <c r="P255" s="30"/>
      <c r="Q255" s="30"/>
      <c r="R255" s="30"/>
      <c r="S255" s="15"/>
      <c r="T255" s="15"/>
      <c r="U255" s="15"/>
      <c r="V255" s="15"/>
    </row>
    <row r="256" spans="16:22" ht="15">
      <c r="P256" s="30"/>
      <c r="Q256" s="30"/>
      <c r="R256" s="30"/>
      <c r="S256" s="15"/>
      <c r="T256" s="15"/>
      <c r="U256" s="15"/>
      <c r="V256" s="15"/>
    </row>
    <row r="257" spans="16:22" ht="15">
      <c r="P257" s="30"/>
      <c r="Q257" s="30"/>
      <c r="R257" s="30"/>
      <c r="S257" s="15"/>
      <c r="T257" s="15"/>
      <c r="U257" s="15"/>
      <c r="V257" s="15"/>
    </row>
    <row r="258" spans="16:22" ht="15">
      <c r="P258" s="30"/>
      <c r="Q258" s="30"/>
      <c r="R258" s="30"/>
      <c r="S258" s="15"/>
      <c r="T258" s="15"/>
      <c r="U258" s="15"/>
      <c r="V258" s="15"/>
    </row>
    <row r="259" spans="16:22" ht="15">
      <c r="P259" s="30"/>
      <c r="Q259" s="30"/>
      <c r="R259" s="30"/>
      <c r="S259" s="15"/>
      <c r="T259" s="15"/>
      <c r="U259" s="15"/>
      <c r="V259" s="15"/>
    </row>
    <row r="260" spans="16:22" ht="15">
      <c r="P260" s="30"/>
      <c r="Q260" s="30"/>
      <c r="R260" s="30"/>
      <c r="S260" s="15"/>
      <c r="T260" s="15"/>
      <c r="U260" s="15"/>
      <c r="V260" s="15"/>
    </row>
    <row r="261" spans="16:22" ht="15">
      <c r="P261" s="30"/>
      <c r="Q261" s="30"/>
      <c r="R261" s="30"/>
      <c r="S261" s="15"/>
      <c r="T261" s="15"/>
      <c r="U261" s="15"/>
      <c r="V261" s="15"/>
    </row>
    <row r="262" spans="16:22" ht="15">
      <c r="P262" s="30"/>
      <c r="Q262" s="30"/>
      <c r="R262" s="30"/>
      <c r="S262" s="15"/>
      <c r="T262" s="15"/>
      <c r="U262" s="15"/>
      <c r="V262" s="15"/>
    </row>
    <row r="263" spans="16:22" ht="15">
      <c r="P263" s="30"/>
      <c r="Q263" s="30"/>
      <c r="R263" s="30"/>
      <c r="S263" s="15"/>
      <c r="T263" s="15"/>
      <c r="U263" s="15"/>
      <c r="V263" s="15"/>
    </row>
    <row r="264" spans="16:22" ht="15">
      <c r="P264" s="30"/>
      <c r="Q264" s="30"/>
      <c r="R264" s="30"/>
      <c r="S264" s="15"/>
      <c r="T264" s="15"/>
      <c r="U264" s="15"/>
      <c r="V264" s="15"/>
    </row>
    <row r="265" spans="16:22" ht="15">
      <c r="P265" s="30"/>
      <c r="Q265" s="30"/>
      <c r="R265" s="30"/>
      <c r="S265" s="15"/>
      <c r="T265" s="15"/>
      <c r="U265" s="15"/>
      <c r="V265" s="15"/>
    </row>
    <row r="266" spans="16:22" ht="15">
      <c r="P266" s="30"/>
      <c r="Q266" s="30"/>
      <c r="R266" s="30"/>
      <c r="S266" s="15"/>
      <c r="T266" s="15"/>
      <c r="U266" s="15"/>
      <c r="V266" s="15"/>
    </row>
    <row r="267" spans="16:22" ht="15">
      <c r="P267" s="30"/>
      <c r="Q267" s="30"/>
      <c r="R267" s="30"/>
      <c r="S267" s="15"/>
      <c r="T267" s="15"/>
      <c r="U267" s="15"/>
      <c r="V267" s="15"/>
    </row>
    <row r="268" spans="16:22" ht="15">
      <c r="P268" s="30"/>
      <c r="Q268" s="30"/>
      <c r="R268" s="30"/>
      <c r="S268" s="15"/>
      <c r="T268" s="15"/>
      <c r="U268" s="15"/>
      <c r="V268" s="15"/>
    </row>
    <row r="269" spans="16:22" ht="15">
      <c r="P269" s="30"/>
      <c r="Q269" s="30"/>
      <c r="R269" s="30"/>
      <c r="S269" s="15"/>
      <c r="T269" s="15"/>
      <c r="U269" s="15"/>
      <c r="V269" s="15"/>
    </row>
    <row r="270" spans="16:22" ht="15">
      <c r="P270" s="30"/>
      <c r="Q270" s="30"/>
      <c r="R270" s="30"/>
      <c r="S270" s="15"/>
      <c r="T270" s="15"/>
      <c r="U270" s="15"/>
      <c r="V270" s="15"/>
    </row>
    <row r="271" spans="16:22" ht="15">
      <c r="P271" s="30"/>
      <c r="Q271" s="30"/>
      <c r="R271" s="30"/>
      <c r="S271" s="15"/>
      <c r="T271" s="15"/>
      <c r="U271" s="15"/>
      <c r="V271" s="15"/>
    </row>
    <row r="272" spans="16:22" ht="15">
      <c r="P272" s="30"/>
      <c r="Q272" s="30"/>
      <c r="R272" s="30"/>
      <c r="S272" s="15"/>
      <c r="T272" s="15"/>
      <c r="U272" s="15"/>
      <c r="V272" s="15"/>
    </row>
    <row r="273" spans="16:22" ht="15">
      <c r="P273" s="30"/>
      <c r="Q273" s="30"/>
      <c r="R273" s="30"/>
      <c r="S273" s="15"/>
      <c r="T273" s="15"/>
      <c r="U273" s="15"/>
      <c r="V273" s="15"/>
    </row>
    <row r="274" spans="16:22" ht="15">
      <c r="P274" s="30"/>
      <c r="Q274" s="30"/>
      <c r="R274" s="30"/>
      <c r="S274" s="15"/>
      <c r="T274" s="15"/>
      <c r="U274" s="15"/>
      <c r="V274" s="15"/>
    </row>
    <row r="275" spans="16:22" ht="15">
      <c r="P275" s="30"/>
      <c r="Q275" s="30"/>
      <c r="R275" s="30"/>
      <c r="S275" s="15"/>
      <c r="T275" s="15"/>
      <c r="U275" s="15"/>
      <c r="V275" s="15"/>
    </row>
    <row r="276" spans="16:22" ht="15">
      <c r="P276" s="30"/>
      <c r="Q276" s="30"/>
      <c r="R276" s="30"/>
      <c r="S276" s="15"/>
      <c r="T276" s="15"/>
      <c r="U276" s="15"/>
      <c r="V276" s="15"/>
    </row>
    <row r="277" spans="16:22" ht="15">
      <c r="P277" s="30"/>
      <c r="Q277" s="30"/>
      <c r="R277" s="30"/>
      <c r="S277" s="15"/>
      <c r="T277" s="15"/>
      <c r="U277" s="15"/>
      <c r="V277" s="15"/>
    </row>
    <row r="278" spans="16:22" ht="15">
      <c r="P278" s="30"/>
      <c r="Q278" s="30"/>
      <c r="R278" s="30"/>
      <c r="S278" s="15"/>
      <c r="T278" s="15"/>
      <c r="U278" s="15"/>
      <c r="V278" s="15"/>
    </row>
    <row r="279" spans="16:22" ht="15">
      <c r="P279" s="30"/>
      <c r="Q279" s="30"/>
      <c r="R279" s="30"/>
      <c r="S279" s="15"/>
      <c r="T279" s="15"/>
      <c r="U279" s="15"/>
      <c r="V279" s="15"/>
    </row>
    <row r="280" spans="16:22" ht="15">
      <c r="P280" s="30"/>
      <c r="Q280" s="30"/>
      <c r="R280" s="30"/>
      <c r="S280" s="15"/>
      <c r="T280" s="15"/>
      <c r="U280" s="15"/>
      <c r="V280" s="15"/>
    </row>
    <row r="281" spans="16:22" ht="15">
      <c r="P281" s="30"/>
      <c r="Q281" s="30"/>
      <c r="R281" s="30"/>
      <c r="S281" s="15"/>
      <c r="T281" s="15"/>
      <c r="U281" s="15"/>
      <c r="V281" s="15"/>
    </row>
    <row r="282" spans="16:22" ht="15">
      <c r="P282" s="30"/>
      <c r="Q282" s="30"/>
      <c r="R282" s="30"/>
      <c r="S282" s="15"/>
      <c r="T282" s="15"/>
      <c r="U282" s="15"/>
      <c r="V282" s="15"/>
    </row>
    <row r="283" spans="16:22" ht="15">
      <c r="P283" s="30"/>
      <c r="Q283" s="30"/>
      <c r="R283" s="30"/>
      <c r="S283" s="15"/>
      <c r="T283" s="15"/>
      <c r="U283" s="15"/>
      <c r="V283" s="15"/>
    </row>
    <row r="284" spans="16:22" ht="15">
      <c r="P284" s="30"/>
      <c r="Q284" s="30"/>
      <c r="R284" s="30"/>
      <c r="S284" s="15"/>
      <c r="T284" s="15"/>
      <c r="U284" s="15"/>
      <c r="V284" s="15"/>
    </row>
    <row r="285" spans="16:22" ht="15">
      <c r="P285" s="30"/>
      <c r="Q285" s="30"/>
      <c r="R285" s="30"/>
      <c r="S285" s="15"/>
      <c r="T285" s="15"/>
      <c r="U285" s="15"/>
      <c r="V285" s="15"/>
    </row>
    <row r="286" spans="16:22" ht="15">
      <c r="P286" s="30"/>
      <c r="Q286" s="30"/>
      <c r="R286" s="30"/>
      <c r="S286" s="15"/>
      <c r="T286" s="15"/>
      <c r="U286" s="15"/>
      <c r="V286" s="15"/>
    </row>
    <row r="287" spans="16:22" ht="15">
      <c r="P287" s="30"/>
      <c r="Q287" s="30"/>
      <c r="R287" s="30"/>
      <c r="S287" s="15"/>
      <c r="T287" s="15"/>
      <c r="U287" s="15"/>
      <c r="V287" s="15"/>
    </row>
    <row r="288" spans="16:22" ht="15">
      <c r="P288" s="30"/>
      <c r="Q288" s="30"/>
      <c r="R288" s="30"/>
      <c r="S288" s="15"/>
      <c r="T288" s="15"/>
      <c r="U288" s="15"/>
      <c r="V288" s="15"/>
    </row>
    <row r="289" spans="16:22" ht="15">
      <c r="P289" s="30"/>
      <c r="Q289" s="30"/>
      <c r="R289" s="30"/>
      <c r="S289" s="15"/>
      <c r="T289" s="15"/>
      <c r="U289" s="15"/>
      <c r="V289" s="15"/>
    </row>
    <row r="290" spans="16:22" ht="15">
      <c r="P290" s="30"/>
      <c r="Q290" s="30"/>
      <c r="R290" s="30"/>
      <c r="S290" s="15"/>
      <c r="T290" s="15"/>
      <c r="U290" s="15"/>
      <c r="V290" s="15"/>
    </row>
    <row r="291" spans="16:22" ht="15">
      <c r="P291" s="30"/>
      <c r="Q291" s="30"/>
      <c r="R291" s="30"/>
      <c r="S291" s="15"/>
      <c r="T291" s="15"/>
      <c r="U291" s="15"/>
      <c r="V291" s="15"/>
    </row>
    <row r="292" spans="16:22" ht="15">
      <c r="P292" s="30"/>
      <c r="Q292" s="30"/>
      <c r="R292" s="30"/>
      <c r="S292" s="15"/>
      <c r="T292" s="15"/>
      <c r="U292" s="15"/>
      <c r="V292" s="15"/>
    </row>
    <row r="293" spans="16:22" ht="15">
      <c r="P293" s="30"/>
      <c r="Q293" s="30"/>
      <c r="R293" s="30"/>
      <c r="S293" s="15"/>
      <c r="T293" s="15"/>
      <c r="U293" s="15"/>
      <c r="V293" s="15"/>
    </row>
    <row r="294" spans="16:22" ht="15">
      <c r="P294" s="30"/>
      <c r="Q294" s="30"/>
      <c r="R294" s="30"/>
      <c r="S294" s="15"/>
      <c r="T294" s="15"/>
      <c r="U294" s="15"/>
      <c r="V294" s="15"/>
    </row>
    <row r="295" spans="16:22" ht="15">
      <c r="P295" s="30"/>
      <c r="Q295" s="30"/>
      <c r="R295" s="30"/>
      <c r="S295" s="15"/>
      <c r="T295" s="15"/>
      <c r="U295" s="15"/>
      <c r="V295" s="15"/>
    </row>
    <row r="296" spans="16:22" ht="15">
      <c r="P296" s="30"/>
      <c r="Q296" s="30"/>
      <c r="R296" s="30"/>
      <c r="S296" s="15"/>
      <c r="T296" s="15"/>
      <c r="U296" s="15"/>
      <c r="V296" s="15"/>
    </row>
    <row r="297" spans="16:22" ht="15">
      <c r="P297" s="30"/>
      <c r="Q297" s="30"/>
      <c r="R297" s="30"/>
      <c r="S297" s="15"/>
      <c r="T297" s="15"/>
      <c r="U297" s="15"/>
      <c r="V297" s="15"/>
    </row>
    <row r="298" spans="16:22" ht="15">
      <c r="P298" s="30"/>
      <c r="Q298" s="30"/>
      <c r="R298" s="30"/>
      <c r="S298" s="15"/>
      <c r="T298" s="15"/>
      <c r="U298" s="15"/>
      <c r="V298" s="15"/>
    </row>
    <row r="299" spans="16:22" ht="15">
      <c r="P299" s="30"/>
      <c r="Q299" s="30"/>
      <c r="R299" s="30"/>
      <c r="S299" s="15"/>
      <c r="T299" s="15"/>
      <c r="U299" s="15"/>
      <c r="V299" s="15"/>
    </row>
    <row r="300" spans="16:22" ht="15">
      <c r="P300" s="30"/>
      <c r="Q300" s="30"/>
      <c r="R300" s="30"/>
      <c r="S300" s="15"/>
      <c r="T300" s="15"/>
      <c r="U300" s="15"/>
      <c r="V300" s="15"/>
    </row>
    <row r="301" spans="16:22" ht="15">
      <c r="P301" s="30"/>
      <c r="Q301" s="30"/>
      <c r="R301" s="30"/>
      <c r="S301" s="15"/>
      <c r="T301" s="15"/>
      <c r="U301" s="15"/>
      <c r="V301" s="15"/>
    </row>
    <row r="302" spans="16:22" ht="15">
      <c r="P302" s="30"/>
      <c r="Q302" s="30"/>
      <c r="R302" s="30"/>
      <c r="S302" s="15"/>
      <c r="T302" s="15"/>
      <c r="U302" s="15"/>
      <c r="V302" s="15"/>
    </row>
    <row r="303" spans="16:22" ht="15">
      <c r="P303" s="30"/>
      <c r="Q303" s="30"/>
      <c r="R303" s="30"/>
      <c r="S303" s="15"/>
      <c r="T303" s="15"/>
      <c r="U303" s="15"/>
      <c r="V303" s="15"/>
    </row>
    <row r="304" spans="16:22" ht="15">
      <c r="P304" s="30"/>
      <c r="Q304" s="30"/>
      <c r="R304" s="30"/>
      <c r="S304" s="15"/>
      <c r="T304" s="15"/>
      <c r="U304" s="15"/>
      <c r="V304" s="15"/>
    </row>
    <row r="305" spans="16:22" ht="15">
      <c r="P305" s="30"/>
      <c r="Q305" s="30"/>
      <c r="R305" s="30"/>
      <c r="S305" s="15"/>
      <c r="T305" s="15"/>
      <c r="U305" s="15"/>
      <c r="V305" s="15"/>
    </row>
    <row r="306" spans="16:22" ht="15">
      <c r="P306" s="30"/>
      <c r="Q306" s="30"/>
      <c r="R306" s="30"/>
      <c r="S306" s="15"/>
      <c r="T306" s="15"/>
      <c r="U306" s="15"/>
      <c r="V306" s="15"/>
    </row>
    <row r="307" spans="16:22" ht="15">
      <c r="P307" s="30"/>
      <c r="Q307" s="30"/>
      <c r="R307" s="30"/>
      <c r="S307" s="15"/>
      <c r="T307" s="15"/>
      <c r="U307" s="15"/>
      <c r="V307" s="15"/>
    </row>
    <row r="308" spans="16:22" ht="15">
      <c r="P308" s="30"/>
      <c r="Q308" s="30"/>
      <c r="R308" s="30"/>
      <c r="S308" s="15"/>
      <c r="T308" s="15"/>
      <c r="U308" s="15"/>
      <c r="V308" s="15"/>
    </row>
    <row r="309" spans="16:22" ht="15">
      <c r="P309" s="30"/>
      <c r="Q309" s="30"/>
      <c r="R309" s="30"/>
      <c r="S309" s="15"/>
      <c r="T309" s="15"/>
      <c r="U309" s="15"/>
      <c r="V309" s="15"/>
    </row>
    <row r="310" spans="16:22" ht="15">
      <c r="P310" s="30"/>
      <c r="Q310" s="30"/>
      <c r="R310" s="30"/>
      <c r="S310" s="15"/>
      <c r="T310" s="15"/>
      <c r="U310" s="15"/>
      <c r="V310" s="15"/>
    </row>
    <row r="311" spans="16:22" ht="15">
      <c r="P311" s="30"/>
      <c r="Q311" s="30"/>
      <c r="R311" s="30"/>
      <c r="S311" s="15"/>
      <c r="T311" s="15"/>
      <c r="U311" s="15"/>
      <c r="V311" s="15"/>
    </row>
    <row r="312" spans="16:22" ht="15">
      <c r="P312" s="30"/>
      <c r="Q312" s="30"/>
      <c r="R312" s="30"/>
      <c r="S312" s="15"/>
      <c r="T312" s="15"/>
      <c r="U312" s="15"/>
      <c r="V312" s="15"/>
    </row>
    <row r="313" spans="16:22" ht="15">
      <c r="P313" s="30"/>
      <c r="Q313" s="30"/>
      <c r="R313" s="30"/>
      <c r="S313" s="15"/>
      <c r="T313" s="15"/>
      <c r="U313" s="15"/>
      <c r="V313" s="15"/>
    </row>
    <row r="314" spans="16:22" ht="15">
      <c r="P314" s="30"/>
      <c r="Q314" s="30"/>
      <c r="R314" s="30"/>
      <c r="S314" s="15"/>
      <c r="T314" s="15"/>
      <c r="U314" s="15"/>
      <c r="V314" s="15"/>
    </row>
    <row r="315" spans="16:22" ht="15">
      <c r="P315" s="30"/>
      <c r="Q315" s="30"/>
      <c r="R315" s="30"/>
      <c r="S315" s="15"/>
      <c r="T315" s="15"/>
      <c r="U315" s="15"/>
      <c r="V315" s="15"/>
    </row>
    <row r="316" spans="16:22" ht="15">
      <c r="P316" s="30"/>
      <c r="Q316" s="30"/>
      <c r="R316" s="30"/>
      <c r="S316" s="15"/>
      <c r="T316" s="15"/>
      <c r="U316" s="15"/>
      <c r="V316" s="15"/>
    </row>
    <row r="317" spans="16:22" ht="15">
      <c r="P317" s="30"/>
      <c r="Q317" s="30"/>
      <c r="R317" s="30"/>
      <c r="S317" s="15"/>
      <c r="T317" s="15"/>
      <c r="U317" s="15"/>
      <c r="V317" s="15"/>
    </row>
    <row r="318" spans="16:22" ht="15">
      <c r="P318" s="30"/>
      <c r="Q318" s="30"/>
      <c r="R318" s="30"/>
      <c r="S318" s="15"/>
      <c r="T318" s="15"/>
      <c r="U318" s="15"/>
      <c r="V318" s="15"/>
    </row>
    <row r="319" spans="16:22" ht="15">
      <c r="P319" s="30"/>
      <c r="Q319" s="30"/>
      <c r="R319" s="30"/>
      <c r="S319" s="15"/>
      <c r="T319" s="15"/>
      <c r="U319" s="15"/>
      <c r="V319" s="15"/>
    </row>
    <row r="320" spans="16:22" ht="15">
      <c r="P320" s="30"/>
      <c r="Q320" s="30"/>
      <c r="R320" s="30"/>
      <c r="S320" s="15"/>
      <c r="T320" s="15"/>
      <c r="U320" s="15"/>
      <c r="V320" s="15"/>
    </row>
    <row r="321" spans="16:22" ht="15">
      <c r="P321" s="30"/>
      <c r="Q321" s="30"/>
      <c r="R321" s="30"/>
      <c r="S321" s="15"/>
      <c r="T321" s="15"/>
      <c r="U321" s="15"/>
      <c r="V321" s="15"/>
    </row>
    <row r="322" spans="16:22" ht="15">
      <c r="P322" s="30"/>
      <c r="Q322" s="30"/>
      <c r="R322" s="30"/>
      <c r="S322" s="15"/>
      <c r="T322" s="15"/>
      <c r="U322" s="15"/>
      <c r="V322" s="15"/>
    </row>
    <row r="323" spans="16:22" ht="15">
      <c r="P323" s="30"/>
      <c r="Q323" s="30"/>
      <c r="R323" s="30"/>
      <c r="S323" s="15"/>
      <c r="T323" s="15"/>
      <c r="U323" s="15"/>
      <c r="V323" s="15"/>
    </row>
    <row r="324" spans="16:22" ht="15">
      <c r="P324" s="30"/>
      <c r="Q324" s="30"/>
      <c r="R324" s="30"/>
      <c r="S324" s="15"/>
      <c r="T324" s="15"/>
      <c r="U324" s="15"/>
      <c r="V324" s="15"/>
    </row>
    <row r="325" spans="16:22" ht="15">
      <c r="P325" s="30"/>
      <c r="Q325" s="30"/>
      <c r="R325" s="30"/>
      <c r="S325" s="15"/>
      <c r="T325" s="15"/>
      <c r="U325" s="15"/>
      <c r="V325" s="15"/>
    </row>
    <row r="326" spans="16:22" ht="15">
      <c r="P326" s="30"/>
      <c r="Q326" s="30"/>
      <c r="R326" s="30"/>
      <c r="S326" s="15"/>
      <c r="T326" s="15"/>
      <c r="U326" s="15"/>
      <c r="V326" s="15"/>
    </row>
    <row r="327" spans="16:22" ht="15">
      <c r="P327" s="30"/>
      <c r="Q327" s="30"/>
      <c r="R327" s="30"/>
      <c r="S327" s="15"/>
      <c r="T327" s="15"/>
      <c r="U327" s="15"/>
      <c r="V327" s="15"/>
    </row>
    <row r="328" spans="16:22" ht="15">
      <c r="P328" s="30"/>
      <c r="Q328" s="30"/>
      <c r="R328" s="30"/>
      <c r="S328" s="15"/>
      <c r="T328" s="15"/>
      <c r="U328" s="15"/>
      <c r="V328" s="15"/>
    </row>
    <row r="329" spans="16:22" ht="15">
      <c r="P329" s="30"/>
      <c r="Q329" s="30"/>
      <c r="R329" s="30"/>
      <c r="S329" s="15"/>
      <c r="T329" s="15"/>
      <c r="U329" s="15"/>
      <c r="V329" s="15"/>
    </row>
    <row r="330" spans="16:22" ht="15">
      <c r="P330" s="30"/>
      <c r="Q330" s="30"/>
      <c r="R330" s="30"/>
      <c r="S330" s="15"/>
      <c r="T330" s="15"/>
      <c r="U330" s="15"/>
      <c r="V330" s="15"/>
    </row>
    <row r="331" spans="16:22" ht="15">
      <c r="P331" s="30"/>
      <c r="Q331" s="30"/>
      <c r="R331" s="30"/>
      <c r="S331" s="15"/>
      <c r="T331" s="15"/>
      <c r="U331" s="15"/>
      <c r="V331" s="15"/>
    </row>
    <row r="332" spans="16:22" ht="15">
      <c r="P332" s="30"/>
      <c r="Q332" s="30"/>
      <c r="R332" s="30"/>
      <c r="S332" s="15"/>
      <c r="T332" s="15"/>
      <c r="U332" s="15"/>
      <c r="V332" s="15"/>
    </row>
    <row r="333" spans="16:22" ht="15">
      <c r="P333" s="30"/>
      <c r="Q333" s="30"/>
      <c r="R333" s="30"/>
      <c r="S333" s="15"/>
      <c r="T333" s="15"/>
      <c r="U333" s="15"/>
      <c r="V333" s="15"/>
    </row>
    <row r="334" spans="16:22" ht="15">
      <c r="P334" s="30"/>
      <c r="Q334" s="30"/>
      <c r="R334" s="30"/>
      <c r="S334" s="15"/>
      <c r="T334" s="15"/>
      <c r="U334" s="15"/>
      <c r="V334" s="15"/>
    </row>
    <row r="335" spans="16:22" ht="15">
      <c r="P335" s="30"/>
      <c r="Q335" s="30"/>
      <c r="R335" s="30"/>
      <c r="S335" s="15"/>
      <c r="T335" s="15"/>
      <c r="U335" s="15"/>
      <c r="V335" s="15"/>
    </row>
    <row r="336" spans="16:22" ht="15">
      <c r="P336" s="30"/>
      <c r="Q336" s="30"/>
      <c r="R336" s="30"/>
      <c r="S336" s="15"/>
      <c r="T336" s="15"/>
      <c r="U336" s="15"/>
      <c r="V336" s="15"/>
    </row>
    <row r="337" spans="16:22" ht="15">
      <c r="P337" s="30"/>
      <c r="Q337" s="30"/>
      <c r="R337" s="30"/>
      <c r="S337" s="15"/>
      <c r="T337" s="15"/>
      <c r="U337" s="15"/>
      <c r="V337" s="15"/>
    </row>
    <row r="338" spans="16:22" ht="15">
      <c r="P338" s="30"/>
      <c r="Q338" s="30"/>
      <c r="R338" s="30"/>
      <c r="S338" s="15"/>
      <c r="T338" s="15"/>
      <c r="U338" s="15"/>
      <c r="V338" s="15"/>
    </row>
    <row r="339" spans="16:22" ht="15">
      <c r="P339" s="30"/>
      <c r="Q339" s="30"/>
      <c r="R339" s="30"/>
      <c r="S339" s="15"/>
      <c r="T339" s="15"/>
      <c r="U339" s="15"/>
      <c r="V339" s="15"/>
    </row>
    <row r="340" spans="16:22" ht="15">
      <c r="P340" s="30"/>
      <c r="Q340" s="30"/>
      <c r="R340" s="30"/>
      <c r="S340" s="15"/>
      <c r="T340" s="15"/>
      <c r="U340" s="15"/>
      <c r="V340" s="15"/>
    </row>
    <row r="341" spans="16:22" ht="15">
      <c r="P341" s="30"/>
      <c r="Q341" s="30"/>
      <c r="R341" s="30"/>
      <c r="S341" s="15"/>
      <c r="T341" s="15"/>
      <c r="U341" s="15"/>
      <c r="V341" s="15"/>
    </row>
    <row r="342" spans="16:22" ht="15">
      <c r="P342" s="30"/>
      <c r="Q342" s="30"/>
      <c r="R342" s="30"/>
      <c r="S342" s="15"/>
      <c r="T342" s="15"/>
      <c r="U342" s="15"/>
      <c r="V342" s="15"/>
    </row>
    <row r="343" spans="16:22" ht="15">
      <c r="P343" s="30"/>
      <c r="Q343" s="30"/>
      <c r="R343" s="30"/>
      <c r="S343" s="15"/>
      <c r="T343" s="15"/>
      <c r="U343" s="15"/>
      <c r="V343" s="15"/>
    </row>
    <row r="344" spans="16:22" ht="15">
      <c r="P344" s="30"/>
      <c r="Q344" s="30"/>
      <c r="R344" s="30"/>
      <c r="S344" s="15"/>
      <c r="T344" s="15"/>
      <c r="U344" s="15"/>
      <c r="V344" s="15"/>
    </row>
    <row r="345" spans="16:22" ht="15">
      <c r="P345" s="30"/>
      <c r="Q345" s="30"/>
      <c r="R345" s="30"/>
      <c r="S345" s="15"/>
      <c r="T345" s="15"/>
      <c r="U345" s="15"/>
      <c r="V345" s="15"/>
    </row>
    <row r="346" spans="16:22" ht="15">
      <c r="P346" s="30"/>
      <c r="Q346" s="30"/>
      <c r="R346" s="30"/>
      <c r="S346" s="15"/>
      <c r="T346" s="15"/>
      <c r="U346" s="15"/>
      <c r="V346" s="15"/>
    </row>
    <row r="347" spans="16:22" ht="15">
      <c r="P347" s="30"/>
      <c r="Q347" s="30"/>
      <c r="R347" s="30"/>
      <c r="S347" s="15"/>
      <c r="T347" s="15"/>
      <c r="U347" s="15"/>
      <c r="V347" s="15"/>
    </row>
    <row r="348" spans="16:22" ht="15">
      <c r="P348" s="30"/>
      <c r="Q348" s="30"/>
      <c r="R348" s="30"/>
      <c r="S348" s="15"/>
      <c r="T348" s="15"/>
      <c r="U348" s="15"/>
      <c r="V348" s="15"/>
    </row>
    <row r="349" spans="16:22" ht="15">
      <c r="P349" s="30"/>
      <c r="Q349" s="30"/>
      <c r="R349" s="30"/>
      <c r="S349" s="15"/>
      <c r="T349" s="15"/>
      <c r="U349" s="15"/>
      <c r="V349" s="15"/>
    </row>
    <row r="350" spans="16:22" ht="15">
      <c r="P350" s="30"/>
      <c r="Q350" s="30"/>
      <c r="R350" s="30"/>
      <c r="S350" s="15"/>
      <c r="T350" s="15"/>
      <c r="U350" s="15"/>
      <c r="V350" s="15"/>
    </row>
    <row r="351" spans="16:22" ht="15">
      <c r="P351" s="30"/>
      <c r="Q351" s="30"/>
      <c r="R351" s="30"/>
      <c r="S351" s="15"/>
      <c r="T351" s="15"/>
      <c r="U351" s="15"/>
      <c r="V351" s="15"/>
    </row>
    <row r="352" spans="16:22" ht="15">
      <c r="P352" s="30"/>
      <c r="Q352" s="30"/>
      <c r="R352" s="30"/>
      <c r="S352" s="15"/>
      <c r="T352" s="15"/>
      <c r="U352" s="15"/>
      <c r="V352" s="15"/>
    </row>
    <row r="353" spans="16:22" ht="15">
      <c r="P353" s="30"/>
      <c r="Q353" s="30"/>
      <c r="R353" s="30"/>
      <c r="S353" s="15"/>
      <c r="T353" s="15"/>
      <c r="U353" s="15"/>
      <c r="V353" s="15"/>
    </row>
    <row r="354" spans="16:22" ht="15">
      <c r="P354" s="30"/>
      <c r="Q354" s="30"/>
      <c r="R354" s="30"/>
      <c r="S354" s="15"/>
      <c r="T354" s="15"/>
      <c r="U354" s="15"/>
      <c r="V354" s="15"/>
    </row>
    <row r="355" spans="16:22" ht="15">
      <c r="P355" s="30"/>
      <c r="Q355" s="30"/>
      <c r="R355" s="30"/>
      <c r="S355" s="15"/>
      <c r="T355" s="15"/>
      <c r="U355" s="15"/>
      <c r="V355" s="15"/>
    </row>
    <row r="356" spans="16:22" ht="15">
      <c r="P356" s="30"/>
      <c r="Q356" s="30"/>
      <c r="R356" s="30"/>
      <c r="S356" s="15"/>
      <c r="T356" s="15"/>
      <c r="U356" s="15"/>
      <c r="V356" s="15"/>
    </row>
    <row r="357" spans="16:22" ht="15">
      <c r="P357" s="30"/>
      <c r="Q357" s="30"/>
      <c r="R357" s="30"/>
      <c r="S357" s="15"/>
      <c r="T357" s="15"/>
      <c r="U357" s="15"/>
      <c r="V357" s="15"/>
    </row>
    <row r="358" spans="16:22" ht="15">
      <c r="P358" s="30"/>
      <c r="Q358" s="30"/>
      <c r="R358" s="30"/>
      <c r="S358" s="15"/>
      <c r="T358" s="15"/>
      <c r="U358" s="15"/>
      <c r="V358" s="15"/>
    </row>
    <row r="359" spans="16:22" ht="15">
      <c r="P359" s="30"/>
      <c r="Q359" s="30"/>
      <c r="R359" s="30"/>
      <c r="S359" s="15"/>
      <c r="T359" s="15"/>
      <c r="U359" s="15"/>
      <c r="V359" s="15"/>
    </row>
    <row r="360" spans="16:22" ht="15">
      <c r="P360" s="30"/>
      <c r="Q360" s="30"/>
      <c r="R360" s="30"/>
      <c r="S360" s="15"/>
      <c r="T360" s="15"/>
      <c r="U360" s="15"/>
      <c r="V360" s="15"/>
    </row>
    <row r="361" spans="16:22" ht="15">
      <c r="P361" s="30"/>
      <c r="Q361" s="30"/>
      <c r="R361" s="30"/>
      <c r="S361" s="15"/>
      <c r="T361" s="15"/>
      <c r="U361" s="15"/>
      <c r="V361" s="15"/>
    </row>
    <row r="362" spans="16:22" ht="15">
      <c r="P362" s="30"/>
      <c r="Q362" s="30"/>
      <c r="R362" s="30"/>
      <c r="S362" s="15"/>
      <c r="T362" s="15"/>
      <c r="U362" s="15"/>
      <c r="V362" s="15"/>
    </row>
    <row r="363" spans="16:22" ht="15">
      <c r="P363" s="30"/>
      <c r="Q363" s="30"/>
      <c r="R363" s="30"/>
      <c r="S363" s="15"/>
      <c r="T363" s="15"/>
      <c r="U363" s="15"/>
      <c r="V363" s="15"/>
    </row>
    <row r="364" spans="16:22" ht="15">
      <c r="P364" s="30"/>
      <c r="Q364" s="30"/>
      <c r="R364" s="30"/>
      <c r="S364" s="15"/>
      <c r="T364" s="15"/>
      <c r="U364" s="15"/>
      <c r="V364" s="15"/>
    </row>
    <row r="365" spans="16:22" ht="15">
      <c r="P365" s="30"/>
      <c r="Q365" s="30"/>
      <c r="R365" s="30"/>
      <c r="S365" s="15"/>
      <c r="T365" s="15"/>
      <c r="U365" s="15"/>
      <c r="V365" s="15"/>
    </row>
    <row r="366" spans="16:22" ht="15">
      <c r="P366" s="30"/>
      <c r="Q366" s="30"/>
      <c r="R366" s="30"/>
      <c r="S366" s="15"/>
      <c r="T366" s="15"/>
      <c r="U366" s="15"/>
      <c r="V366" s="15"/>
    </row>
    <row r="367" spans="16:22" ht="15">
      <c r="P367" s="30"/>
      <c r="Q367" s="30"/>
      <c r="R367" s="30"/>
      <c r="S367" s="15"/>
      <c r="T367" s="15"/>
      <c r="U367" s="15"/>
      <c r="V367" s="15"/>
    </row>
    <row r="368" spans="16:22" ht="15">
      <c r="P368" s="30"/>
      <c r="Q368" s="30"/>
      <c r="R368" s="30"/>
      <c r="S368" s="15"/>
      <c r="T368" s="15"/>
      <c r="U368" s="15"/>
      <c r="V368" s="15"/>
    </row>
    <row r="369" spans="16:22" ht="15">
      <c r="P369" s="30"/>
      <c r="Q369" s="30"/>
      <c r="R369" s="30"/>
      <c r="S369" s="15"/>
      <c r="T369" s="15"/>
      <c r="U369" s="15"/>
      <c r="V369" s="15"/>
    </row>
    <row r="370" spans="16:22" ht="15">
      <c r="P370" s="30"/>
      <c r="Q370" s="30"/>
      <c r="R370" s="30"/>
      <c r="S370" s="15"/>
      <c r="T370" s="15"/>
      <c r="U370" s="15"/>
      <c r="V370" s="15"/>
    </row>
    <row r="371" spans="16:22" ht="15">
      <c r="P371" s="30"/>
      <c r="Q371" s="30"/>
      <c r="R371" s="30"/>
      <c r="S371" s="15"/>
      <c r="T371" s="15"/>
      <c r="U371" s="15"/>
      <c r="V371" s="15"/>
    </row>
    <row r="372" spans="16:22" ht="15">
      <c r="P372" s="30"/>
      <c r="Q372" s="30"/>
      <c r="R372" s="30"/>
      <c r="S372" s="15"/>
      <c r="T372" s="15"/>
      <c r="U372" s="15"/>
      <c r="V372" s="15"/>
    </row>
    <row r="373" spans="16:22" ht="15">
      <c r="P373" s="30"/>
      <c r="Q373" s="30"/>
      <c r="R373" s="30"/>
      <c r="S373" s="15"/>
      <c r="T373" s="15"/>
      <c r="U373" s="15"/>
      <c r="V373" s="15"/>
    </row>
    <row r="374" spans="16:22" ht="15">
      <c r="P374" s="30"/>
      <c r="Q374" s="30"/>
      <c r="R374" s="30"/>
      <c r="S374" s="15"/>
      <c r="T374" s="15"/>
      <c r="U374" s="15"/>
      <c r="V374" s="15"/>
    </row>
    <row r="375" spans="16:22" ht="15">
      <c r="P375" s="30"/>
      <c r="Q375" s="30"/>
      <c r="R375" s="30"/>
      <c r="S375" s="15"/>
      <c r="T375" s="15"/>
      <c r="U375" s="15"/>
      <c r="V375" s="15"/>
    </row>
    <row r="376" spans="16:22" ht="15">
      <c r="P376" s="30"/>
      <c r="Q376" s="30"/>
      <c r="R376" s="30"/>
      <c r="S376" s="15"/>
      <c r="T376" s="15"/>
      <c r="U376" s="15"/>
      <c r="V376" s="15"/>
    </row>
    <row r="377" spans="16:22" ht="15">
      <c r="P377" s="30"/>
      <c r="Q377" s="30"/>
      <c r="R377" s="30"/>
      <c r="S377" s="15"/>
      <c r="T377" s="15"/>
      <c r="U377" s="15"/>
      <c r="V377" s="15"/>
    </row>
    <row r="378" spans="16:22" ht="15">
      <c r="P378" s="30"/>
      <c r="Q378" s="30"/>
      <c r="R378" s="30"/>
      <c r="S378" s="15"/>
      <c r="T378" s="15"/>
      <c r="U378" s="15"/>
      <c r="V378" s="15"/>
    </row>
    <row r="379" spans="16:22" ht="15">
      <c r="P379" s="30"/>
      <c r="Q379" s="30"/>
      <c r="R379" s="30"/>
      <c r="S379" s="15"/>
      <c r="T379" s="15"/>
      <c r="U379" s="15"/>
      <c r="V379" s="15"/>
    </row>
    <row r="380" spans="16:22" ht="15">
      <c r="P380" s="30"/>
      <c r="Q380" s="30"/>
      <c r="R380" s="30"/>
      <c r="S380" s="15"/>
      <c r="T380" s="15"/>
      <c r="U380" s="15"/>
      <c r="V380" s="15"/>
    </row>
    <row r="381" spans="16:22" ht="15">
      <c r="P381" s="30"/>
      <c r="Q381" s="30"/>
      <c r="R381" s="30"/>
      <c r="S381" s="15"/>
      <c r="T381" s="15"/>
      <c r="U381" s="15"/>
      <c r="V381" s="15"/>
    </row>
    <row r="382" spans="16:22" ht="15">
      <c r="P382" s="30"/>
      <c r="Q382" s="30"/>
      <c r="R382" s="30"/>
      <c r="S382" s="15"/>
      <c r="T382" s="15"/>
      <c r="U382" s="15"/>
      <c r="V382" s="15"/>
    </row>
    <row r="383" spans="16:22" ht="15">
      <c r="P383" s="30"/>
      <c r="Q383" s="30"/>
      <c r="R383" s="30"/>
      <c r="S383" s="15"/>
      <c r="T383" s="15"/>
      <c r="U383" s="15"/>
      <c r="V383" s="15"/>
    </row>
    <row r="384" spans="16:22" ht="15">
      <c r="P384" s="30"/>
      <c r="Q384" s="30"/>
      <c r="R384" s="30"/>
      <c r="S384" s="15"/>
      <c r="T384" s="15"/>
      <c r="U384" s="15"/>
      <c r="V384" s="15"/>
    </row>
    <row r="385" spans="16:22" ht="15">
      <c r="P385" s="30"/>
      <c r="Q385" s="30"/>
      <c r="R385" s="30"/>
      <c r="S385" s="15"/>
      <c r="T385" s="15"/>
      <c r="U385" s="15"/>
      <c r="V385" s="15"/>
    </row>
    <row r="386" spans="16:22" ht="15">
      <c r="P386" s="30"/>
      <c r="Q386" s="30"/>
      <c r="R386" s="30"/>
      <c r="S386" s="15"/>
      <c r="T386" s="15"/>
      <c r="U386" s="15"/>
      <c r="V386" s="15"/>
    </row>
    <row r="387" spans="16:22" ht="15">
      <c r="P387" s="30"/>
      <c r="Q387" s="30"/>
      <c r="R387" s="30"/>
      <c r="S387" s="15"/>
      <c r="T387" s="15"/>
      <c r="U387" s="15"/>
      <c r="V387" s="15"/>
    </row>
    <row r="388" spans="16:22" ht="15">
      <c r="P388" s="30"/>
      <c r="Q388" s="30"/>
      <c r="R388" s="30"/>
      <c r="S388" s="15"/>
      <c r="T388" s="15"/>
      <c r="U388" s="15"/>
      <c r="V388" s="15"/>
    </row>
    <row r="389" spans="16:22" ht="15">
      <c r="P389" s="30"/>
      <c r="Q389" s="30"/>
      <c r="R389" s="30"/>
      <c r="S389" s="15"/>
      <c r="T389" s="15"/>
      <c r="U389" s="15"/>
      <c r="V389" s="15"/>
    </row>
    <row r="390" spans="16:22" ht="15">
      <c r="P390" s="30"/>
      <c r="Q390" s="30"/>
      <c r="R390" s="30"/>
      <c r="S390" s="15"/>
      <c r="T390" s="15"/>
      <c r="U390" s="15"/>
      <c r="V390" s="15"/>
    </row>
    <row r="391" spans="16:22" ht="15">
      <c r="P391" s="30"/>
      <c r="Q391" s="30"/>
      <c r="R391" s="30"/>
      <c r="S391" s="15"/>
      <c r="T391" s="15"/>
      <c r="U391" s="15"/>
      <c r="V391" s="15"/>
    </row>
    <row r="392" spans="16:22" ht="15">
      <c r="P392" s="30"/>
      <c r="Q392" s="30"/>
      <c r="R392" s="30"/>
      <c r="S392" s="15"/>
      <c r="T392" s="15"/>
      <c r="U392" s="15"/>
      <c r="V392" s="15"/>
    </row>
    <row r="393" spans="16:22" ht="15">
      <c r="P393" s="30"/>
      <c r="Q393" s="30"/>
      <c r="R393" s="30"/>
      <c r="S393" s="15"/>
      <c r="T393" s="15"/>
      <c r="U393" s="15"/>
      <c r="V393" s="15"/>
    </row>
    <row r="394" spans="16:22" ht="15">
      <c r="P394" s="30"/>
      <c r="Q394" s="30"/>
      <c r="R394" s="30"/>
      <c r="S394" s="15"/>
      <c r="T394" s="15"/>
      <c r="U394" s="15"/>
      <c r="V394" s="15"/>
    </row>
    <row r="395" spans="16:22" ht="15">
      <c r="P395" s="30"/>
      <c r="Q395" s="30"/>
      <c r="R395" s="30"/>
      <c r="S395" s="15"/>
      <c r="T395" s="15"/>
      <c r="U395" s="15"/>
      <c r="V395" s="15"/>
    </row>
    <row r="396" spans="16:22" ht="15">
      <c r="P396" s="30"/>
      <c r="Q396" s="30"/>
      <c r="R396" s="30"/>
      <c r="S396" s="15"/>
      <c r="T396" s="15"/>
      <c r="U396" s="15"/>
      <c r="V396" s="15"/>
    </row>
    <row r="397" spans="16:22" ht="15">
      <c r="P397" s="30"/>
      <c r="Q397" s="30"/>
      <c r="R397" s="30"/>
      <c r="S397" s="15"/>
      <c r="T397" s="15"/>
      <c r="U397" s="15"/>
      <c r="V397" s="15"/>
    </row>
    <row r="398" spans="16:22" ht="15">
      <c r="P398" s="30"/>
      <c r="Q398" s="30"/>
      <c r="R398" s="30"/>
      <c r="S398" s="15"/>
      <c r="T398" s="15"/>
      <c r="U398" s="15"/>
      <c r="V398" s="15"/>
    </row>
    <row r="399" spans="16:22" ht="15">
      <c r="P399" s="30"/>
      <c r="Q399" s="30"/>
      <c r="R399" s="30"/>
      <c r="S399" s="15"/>
      <c r="T399" s="15"/>
      <c r="U399" s="15"/>
      <c r="V399" s="15"/>
    </row>
    <row r="400" spans="16:22" ht="15">
      <c r="P400" s="30"/>
      <c r="Q400" s="30"/>
      <c r="R400" s="30"/>
      <c r="S400" s="15"/>
      <c r="T400" s="15"/>
      <c r="U400" s="15"/>
      <c r="V400" s="15"/>
    </row>
    <row r="401" spans="16:22" ht="15">
      <c r="P401" s="30"/>
      <c r="Q401" s="30"/>
      <c r="R401" s="30"/>
      <c r="S401" s="15"/>
      <c r="T401" s="15"/>
      <c r="U401" s="15"/>
      <c r="V401" s="15"/>
    </row>
    <row r="402" spans="16:22" ht="15">
      <c r="P402" s="30"/>
      <c r="Q402" s="30"/>
      <c r="R402" s="30"/>
      <c r="S402" s="15"/>
      <c r="T402" s="15"/>
      <c r="U402" s="15"/>
      <c r="V402" s="15"/>
    </row>
    <row r="403" spans="16:22" ht="15">
      <c r="P403" s="30"/>
      <c r="Q403" s="30"/>
      <c r="R403" s="30"/>
      <c r="S403" s="15"/>
      <c r="T403" s="15"/>
      <c r="U403" s="15"/>
      <c r="V403" s="15"/>
    </row>
    <row r="404" spans="16:22" ht="15">
      <c r="P404" s="30"/>
      <c r="Q404" s="30"/>
      <c r="R404" s="30"/>
      <c r="S404" s="15"/>
      <c r="T404" s="15"/>
      <c r="U404" s="15"/>
      <c r="V404" s="15"/>
    </row>
    <row r="405" spans="16:22" ht="15">
      <c r="P405" s="30"/>
      <c r="Q405" s="30"/>
      <c r="R405" s="30"/>
      <c r="S405" s="15"/>
      <c r="T405" s="15"/>
      <c r="U405" s="15"/>
      <c r="V405" s="15"/>
    </row>
    <row r="406" spans="16:22" ht="15">
      <c r="P406" s="30"/>
      <c r="Q406" s="30"/>
      <c r="R406" s="30"/>
      <c r="S406" s="15"/>
      <c r="T406" s="15"/>
      <c r="U406" s="15"/>
      <c r="V406" s="15"/>
    </row>
    <row r="407" spans="16:22" ht="15">
      <c r="P407" s="30"/>
      <c r="Q407" s="30"/>
      <c r="R407" s="30"/>
      <c r="S407" s="15"/>
      <c r="T407" s="15"/>
      <c r="U407" s="15"/>
      <c r="V407" s="15"/>
    </row>
    <row r="408" spans="16:22" ht="15">
      <c r="P408" s="30"/>
      <c r="Q408" s="30"/>
      <c r="R408" s="30"/>
      <c r="S408" s="15"/>
      <c r="T408" s="15"/>
      <c r="U408" s="15"/>
      <c r="V408" s="15"/>
    </row>
    <row r="409" spans="16:22" ht="15">
      <c r="P409" s="30"/>
      <c r="Q409" s="30"/>
      <c r="R409" s="30"/>
      <c r="S409" s="15"/>
      <c r="T409" s="15"/>
      <c r="U409" s="15"/>
      <c r="V409" s="15"/>
    </row>
    <row r="410" spans="16:22" ht="15">
      <c r="P410" s="30"/>
      <c r="Q410" s="30"/>
      <c r="R410" s="30"/>
      <c r="S410" s="15"/>
      <c r="T410" s="15"/>
      <c r="U410" s="15"/>
      <c r="V410" s="15"/>
    </row>
    <row r="411" spans="16:22" ht="15">
      <c r="P411" s="30"/>
      <c r="Q411" s="30"/>
      <c r="R411" s="30"/>
      <c r="S411" s="15"/>
      <c r="T411" s="15"/>
      <c r="U411" s="15"/>
      <c r="V411" s="15"/>
    </row>
    <row r="412" spans="16:22" ht="15">
      <c r="P412" s="30"/>
      <c r="Q412" s="30"/>
      <c r="R412" s="30"/>
      <c r="S412" s="15"/>
      <c r="T412" s="15"/>
      <c r="U412" s="15"/>
      <c r="V412" s="15"/>
    </row>
    <row r="413" spans="16:22" ht="15">
      <c r="P413" s="30"/>
      <c r="Q413" s="30"/>
      <c r="R413" s="30"/>
      <c r="S413" s="15"/>
      <c r="T413" s="15"/>
      <c r="U413" s="15"/>
      <c r="V413" s="15"/>
    </row>
    <row r="414" spans="16:22" ht="15">
      <c r="P414" s="30"/>
      <c r="Q414" s="30"/>
      <c r="R414" s="30"/>
      <c r="S414" s="15"/>
      <c r="T414" s="15"/>
      <c r="U414" s="15"/>
      <c r="V414" s="15"/>
    </row>
    <row r="415" spans="16:22" ht="15">
      <c r="P415" s="30"/>
      <c r="Q415" s="30"/>
      <c r="R415" s="30"/>
      <c r="S415" s="15"/>
      <c r="T415" s="15"/>
      <c r="U415" s="15"/>
      <c r="V415" s="15"/>
    </row>
    <row r="416" spans="16:22" ht="15">
      <c r="P416" s="30"/>
      <c r="Q416" s="30"/>
      <c r="R416" s="30"/>
      <c r="S416" s="15"/>
      <c r="T416" s="15"/>
      <c r="U416" s="15"/>
      <c r="V416" s="15"/>
    </row>
    <row r="417" spans="16:22" ht="15">
      <c r="P417" s="30"/>
      <c r="Q417" s="30"/>
      <c r="R417" s="30"/>
      <c r="S417" s="15"/>
      <c r="T417" s="15"/>
      <c r="U417" s="15"/>
      <c r="V417" s="15"/>
    </row>
    <row r="418" spans="16:22" ht="15">
      <c r="P418" s="30"/>
      <c r="Q418" s="30"/>
      <c r="R418" s="30"/>
      <c r="S418" s="15"/>
      <c r="T418" s="15"/>
      <c r="U418" s="15"/>
      <c r="V418" s="15"/>
    </row>
    <row r="419" spans="16:22" ht="15">
      <c r="P419" s="30"/>
      <c r="Q419" s="30"/>
      <c r="R419" s="30"/>
      <c r="S419" s="15"/>
      <c r="T419" s="15"/>
      <c r="U419" s="15"/>
      <c r="V419" s="15"/>
    </row>
    <row r="420" spans="16:22" ht="15">
      <c r="P420" s="30"/>
      <c r="Q420" s="30"/>
      <c r="R420" s="30"/>
      <c r="S420" s="15"/>
      <c r="T420" s="15"/>
      <c r="U420" s="15"/>
      <c r="V420" s="15"/>
    </row>
    <row r="421" spans="16:22" ht="15">
      <c r="P421" s="30"/>
      <c r="Q421" s="30"/>
      <c r="R421" s="30"/>
      <c r="S421" s="15"/>
      <c r="T421" s="15"/>
      <c r="U421" s="15"/>
      <c r="V421" s="15"/>
    </row>
    <row r="422" spans="16:22" ht="15">
      <c r="P422" s="30"/>
      <c r="Q422" s="30"/>
      <c r="R422" s="30"/>
      <c r="S422" s="15"/>
      <c r="T422" s="15"/>
      <c r="U422" s="15"/>
      <c r="V422" s="15"/>
    </row>
    <row r="423" spans="16:22" ht="15">
      <c r="P423" s="30"/>
      <c r="Q423" s="30"/>
      <c r="R423" s="30"/>
      <c r="S423" s="15"/>
      <c r="T423" s="15"/>
      <c r="U423" s="15"/>
      <c r="V423" s="15"/>
    </row>
    <row r="424" spans="16:22" ht="15">
      <c r="P424" s="30"/>
      <c r="Q424" s="30"/>
      <c r="R424" s="30"/>
      <c r="S424" s="15"/>
      <c r="T424" s="15"/>
      <c r="U424" s="15"/>
      <c r="V424" s="15"/>
    </row>
    <row r="425" spans="16:22" ht="15">
      <c r="P425" s="30"/>
      <c r="Q425" s="30"/>
      <c r="R425" s="30"/>
      <c r="S425" s="15"/>
      <c r="T425" s="15"/>
      <c r="U425" s="15"/>
      <c r="V425" s="15"/>
    </row>
    <row r="426" spans="16:22" ht="15">
      <c r="P426" s="30"/>
      <c r="Q426" s="30"/>
      <c r="R426" s="30"/>
      <c r="S426" s="15"/>
      <c r="T426" s="15"/>
      <c r="U426" s="15"/>
      <c r="V426" s="15"/>
    </row>
    <row r="427" spans="16:22" ht="15">
      <c r="P427" s="30"/>
      <c r="Q427" s="30"/>
      <c r="R427" s="30"/>
      <c r="S427" s="15"/>
      <c r="T427" s="15"/>
      <c r="U427" s="15"/>
      <c r="V427" s="15"/>
    </row>
    <row r="428" spans="16:22" ht="15">
      <c r="P428" s="30"/>
      <c r="Q428" s="30"/>
      <c r="R428" s="30"/>
      <c r="S428" s="15"/>
      <c r="T428" s="15"/>
      <c r="U428" s="15"/>
      <c r="V428" s="15"/>
    </row>
    <row r="429" spans="16:22" ht="15">
      <c r="P429" s="30"/>
      <c r="Q429" s="30"/>
      <c r="R429" s="30"/>
      <c r="S429" s="15"/>
      <c r="T429" s="15"/>
      <c r="U429" s="15"/>
      <c r="V429" s="15"/>
    </row>
    <row r="430" spans="16:22" ht="15">
      <c r="P430" s="30"/>
      <c r="Q430" s="30"/>
      <c r="R430" s="30"/>
      <c r="S430" s="15"/>
      <c r="T430" s="15"/>
      <c r="U430" s="15"/>
      <c r="V430" s="15"/>
    </row>
    <row r="431" spans="16:22" ht="15">
      <c r="P431" s="30"/>
      <c r="Q431" s="30"/>
      <c r="R431" s="30"/>
      <c r="S431" s="15"/>
      <c r="T431" s="15"/>
      <c r="U431" s="15"/>
      <c r="V431" s="15"/>
    </row>
    <row r="432" spans="16:22" ht="15">
      <c r="P432" s="30"/>
      <c r="Q432" s="30"/>
      <c r="R432" s="30"/>
      <c r="S432" s="15"/>
      <c r="T432" s="15"/>
      <c r="U432" s="15"/>
      <c r="V432" s="15"/>
    </row>
    <row r="433" spans="16:22" ht="15">
      <c r="P433" s="30"/>
      <c r="Q433" s="30"/>
      <c r="R433" s="30"/>
      <c r="S433" s="15"/>
      <c r="T433" s="15"/>
      <c r="U433" s="15"/>
      <c r="V433" s="15"/>
    </row>
    <row r="434" spans="16:22" ht="15">
      <c r="P434" s="30"/>
      <c r="Q434" s="30"/>
      <c r="R434" s="30"/>
      <c r="S434" s="15"/>
      <c r="T434" s="15"/>
      <c r="U434" s="15"/>
      <c r="V434" s="15"/>
    </row>
    <row r="435" spans="16:22" ht="15">
      <c r="P435" s="30"/>
      <c r="Q435" s="30"/>
      <c r="R435" s="30"/>
      <c r="S435" s="15"/>
      <c r="T435" s="15"/>
      <c r="U435" s="15"/>
      <c r="V435" s="15"/>
    </row>
    <row r="436" spans="16:22" ht="15">
      <c r="P436" s="30"/>
      <c r="Q436" s="30"/>
      <c r="R436" s="30"/>
      <c r="S436" s="15"/>
      <c r="T436" s="15"/>
      <c r="U436" s="15"/>
      <c r="V436" s="15"/>
    </row>
    <row r="437" spans="16:22" ht="15">
      <c r="P437" s="30"/>
      <c r="Q437" s="30"/>
      <c r="R437" s="30"/>
      <c r="S437" s="15"/>
      <c r="T437" s="15"/>
      <c r="U437" s="15"/>
      <c r="V437" s="15"/>
    </row>
    <row r="438" spans="16:22" ht="15">
      <c r="P438" s="30"/>
      <c r="Q438" s="30"/>
      <c r="R438" s="30"/>
      <c r="S438" s="15"/>
      <c r="T438" s="15"/>
      <c r="U438" s="15"/>
      <c r="V438" s="15"/>
    </row>
    <row r="439" spans="16:22" ht="15">
      <c r="P439" s="30"/>
      <c r="Q439" s="30"/>
      <c r="R439" s="30"/>
      <c r="S439" s="15"/>
      <c r="T439" s="15"/>
      <c r="U439" s="15"/>
      <c r="V439" s="15"/>
    </row>
    <row r="440" spans="16:22" ht="15">
      <c r="P440" s="30"/>
      <c r="Q440" s="30"/>
      <c r="R440" s="30"/>
      <c r="S440" s="15"/>
      <c r="T440" s="15"/>
      <c r="U440" s="15"/>
      <c r="V440" s="15"/>
    </row>
    <row r="441" spans="16:22" ht="15">
      <c r="P441" s="30"/>
      <c r="Q441" s="30"/>
      <c r="R441" s="30"/>
      <c r="S441" s="15"/>
      <c r="T441" s="15"/>
      <c r="U441" s="15"/>
      <c r="V441" s="15"/>
    </row>
    <row r="442" spans="16:22" ht="15">
      <c r="P442" s="30"/>
      <c r="Q442" s="30"/>
      <c r="R442" s="30"/>
      <c r="S442" s="15"/>
      <c r="T442" s="15"/>
      <c r="U442" s="15"/>
      <c r="V442" s="15"/>
    </row>
    <row r="443" spans="16:22" ht="15">
      <c r="P443" s="30"/>
      <c r="Q443" s="30"/>
      <c r="R443" s="30"/>
      <c r="S443" s="15"/>
      <c r="T443" s="15"/>
      <c r="U443" s="15"/>
      <c r="V443" s="15"/>
    </row>
    <row r="444" spans="16:22" ht="15">
      <c r="P444" s="30"/>
      <c r="Q444" s="30"/>
      <c r="R444" s="30"/>
      <c r="S444" s="15"/>
      <c r="T444" s="15"/>
      <c r="U444" s="15"/>
      <c r="V444" s="15"/>
    </row>
    <row r="445" spans="16:22" ht="15">
      <c r="P445" s="30"/>
      <c r="Q445" s="30"/>
      <c r="R445" s="30"/>
      <c r="S445" s="15"/>
      <c r="T445" s="15"/>
      <c r="U445" s="15"/>
      <c r="V445" s="15"/>
    </row>
    <row r="446" spans="16:22" ht="15">
      <c r="P446" s="30"/>
      <c r="Q446" s="30"/>
      <c r="R446" s="30"/>
      <c r="S446" s="15"/>
      <c r="T446" s="15"/>
      <c r="U446" s="15"/>
      <c r="V446" s="15"/>
    </row>
    <row r="447" spans="16:22" ht="15">
      <c r="P447" s="30"/>
      <c r="Q447" s="30"/>
      <c r="R447" s="30"/>
      <c r="S447" s="15"/>
      <c r="T447" s="15"/>
      <c r="U447" s="15"/>
      <c r="V447" s="15"/>
    </row>
    <row r="448" spans="16:22" ht="15">
      <c r="P448" s="30"/>
      <c r="Q448" s="30"/>
      <c r="R448" s="30"/>
      <c r="S448" s="15"/>
      <c r="T448" s="15"/>
      <c r="U448" s="15"/>
      <c r="V448" s="15"/>
    </row>
    <row r="449" spans="16:22" ht="15">
      <c r="P449" s="30"/>
      <c r="Q449" s="30"/>
      <c r="R449" s="30"/>
      <c r="S449" s="15"/>
      <c r="T449" s="15"/>
      <c r="U449" s="15"/>
      <c r="V449" s="15"/>
    </row>
    <row r="450" spans="16:22" ht="15">
      <c r="P450" s="30"/>
      <c r="Q450" s="30"/>
      <c r="R450" s="30"/>
      <c r="S450" s="15"/>
      <c r="T450" s="15"/>
      <c r="U450" s="15"/>
      <c r="V450" s="15"/>
    </row>
    <row r="451" spans="16:22" ht="15">
      <c r="P451" s="30"/>
      <c r="Q451" s="30"/>
      <c r="R451" s="30"/>
      <c r="S451" s="15"/>
      <c r="T451" s="15"/>
      <c r="U451" s="15"/>
      <c r="V451" s="15"/>
    </row>
    <row r="452" spans="16:22" ht="15">
      <c r="P452" s="30"/>
      <c r="Q452" s="30"/>
      <c r="R452" s="30"/>
      <c r="S452" s="15"/>
      <c r="T452" s="15"/>
      <c r="U452" s="15"/>
      <c r="V452" s="15"/>
    </row>
    <row r="453" spans="16:22" ht="15">
      <c r="P453" s="30"/>
      <c r="Q453" s="30"/>
      <c r="R453" s="30"/>
      <c r="S453" s="15"/>
      <c r="T453" s="15"/>
      <c r="U453" s="15"/>
      <c r="V453" s="15"/>
    </row>
    <row r="454" spans="16:22" ht="15">
      <c r="P454" s="30"/>
      <c r="Q454" s="30"/>
      <c r="R454" s="30"/>
      <c r="S454" s="15"/>
      <c r="T454" s="15"/>
      <c r="U454" s="15"/>
      <c r="V454" s="15"/>
    </row>
    <row r="455" spans="16:22" ht="15">
      <c r="P455" s="30"/>
      <c r="Q455" s="30"/>
      <c r="R455" s="30"/>
      <c r="S455" s="15"/>
      <c r="T455" s="15"/>
      <c r="U455" s="15"/>
      <c r="V455" s="15"/>
    </row>
    <row r="456" spans="16:22" ht="15">
      <c r="P456" s="30"/>
      <c r="Q456" s="30"/>
      <c r="R456" s="30"/>
      <c r="S456" s="15"/>
      <c r="T456" s="15"/>
      <c r="U456" s="15"/>
      <c r="V456" s="15"/>
    </row>
    <row r="457" spans="16:22" ht="15">
      <c r="P457" s="30"/>
      <c r="Q457" s="30"/>
      <c r="R457" s="30"/>
      <c r="S457" s="15"/>
      <c r="T457" s="15"/>
      <c r="U457" s="15"/>
      <c r="V457" s="15"/>
    </row>
    <row r="458" spans="16:22" ht="15">
      <c r="P458" s="30"/>
      <c r="Q458" s="30"/>
      <c r="R458" s="30"/>
      <c r="S458" s="15"/>
      <c r="T458" s="15"/>
      <c r="U458" s="15"/>
      <c r="V458" s="15"/>
    </row>
    <row r="459" spans="16:22" ht="15">
      <c r="P459" s="30"/>
      <c r="Q459" s="30"/>
      <c r="R459" s="30"/>
      <c r="S459" s="15"/>
      <c r="T459" s="15"/>
      <c r="U459" s="15"/>
      <c r="V459" s="15"/>
    </row>
    <row r="460" spans="16:22" ht="15">
      <c r="P460" s="30"/>
      <c r="Q460" s="30"/>
      <c r="R460" s="30"/>
      <c r="S460" s="15"/>
      <c r="T460" s="15"/>
      <c r="U460" s="15"/>
      <c r="V460" s="15"/>
    </row>
    <row r="461" spans="16:22" ht="15">
      <c r="P461" s="30"/>
      <c r="Q461" s="30"/>
      <c r="R461" s="30"/>
      <c r="S461" s="15"/>
      <c r="T461" s="15"/>
      <c r="U461" s="15"/>
      <c r="V461" s="15"/>
    </row>
    <row r="462" spans="16:22" ht="15">
      <c r="P462" s="30"/>
      <c r="Q462" s="30"/>
      <c r="R462" s="30"/>
      <c r="S462" s="15"/>
      <c r="T462" s="15"/>
      <c r="U462" s="15"/>
      <c r="V462" s="15"/>
    </row>
    <row r="463" spans="16:22" ht="15">
      <c r="P463" s="30"/>
      <c r="Q463" s="30"/>
      <c r="R463" s="30"/>
      <c r="S463" s="15"/>
      <c r="T463" s="15"/>
      <c r="U463" s="15"/>
      <c r="V463" s="15"/>
    </row>
    <row r="464" spans="16:22" ht="15">
      <c r="P464" s="30"/>
      <c r="Q464" s="30"/>
      <c r="R464" s="30"/>
      <c r="S464" s="15"/>
      <c r="T464" s="15"/>
      <c r="U464" s="15"/>
      <c r="V464" s="15"/>
    </row>
    <row r="465" spans="16:22" ht="15">
      <c r="P465" s="30"/>
      <c r="Q465" s="30"/>
      <c r="R465" s="30"/>
      <c r="S465" s="15"/>
      <c r="T465" s="15"/>
      <c r="U465" s="15"/>
      <c r="V465" s="15"/>
    </row>
    <row r="466" spans="16:22" ht="15">
      <c r="P466" s="30"/>
      <c r="Q466" s="30"/>
      <c r="R466" s="30"/>
      <c r="S466" s="15"/>
      <c r="T466" s="15"/>
      <c r="U466" s="15"/>
      <c r="V466" s="15"/>
    </row>
    <row r="467" spans="16:22" ht="15">
      <c r="P467" s="30"/>
      <c r="Q467" s="30"/>
      <c r="R467" s="30"/>
      <c r="S467" s="15"/>
      <c r="T467" s="15"/>
      <c r="U467" s="15"/>
      <c r="V467" s="15"/>
    </row>
    <row r="468" spans="16:22" ht="15">
      <c r="P468" s="30"/>
      <c r="Q468" s="30"/>
      <c r="R468" s="30"/>
      <c r="S468" s="15"/>
      <c r="T468" s="15"/>
      <c r="U468" s="15"/>
      <c r="V468" s="15"/>
    </row>
    <row r="469" spans="16:22" ht="15">
      <c r="P469" s="30"/>
      <c r="Q469" s="30"/>
      <c r="R469" s="30"/>
      <c r="S469" s="15"/>
      <c r="T469" s="15"/>
      <c r="U469" s="15"/>
      <c r="V469" s="15"/>
    </row>
    <row r="470" spans="16:22" ht="15">
      <c r="P470" s="30"/>
      <c r="Q470" s="30"/>
      <c r="R470" s="30"/>
      <c r="S470" s="15"/>
      <c r="T470" s="15"/>
      <c r="U470" s="15"/>
      <c r="V470" s="15"/>
    </row>
    <row r="471" spans="16:22" ht="15">
      <c r="P471" s="30"/>
      <c r="Q471" s="30"/>
      <c r="R471" s="30"/>
      <c r="S471" s="15"/>
      <c r="T471" s="15"/>
      <c r="U471" s="15"/>
      <c r="V471" s="15"/>
    </row>
    <row r="472" spans="16:22" ht="15">
      <c r="P472" s="30"/>
      <c r="Q472" s="30"/>
      <c r="R472" s="30"/>
      <c r="S472" s="15"/>
      <c r="T472" s="15"/>
      <c r="U472" s="15"/>
      <c r="V472" s="15"/>
    </row>
    <row r="473" spans="16:22" ht="15">
      <c r="P473" s="30"/>
      <c r="Q473" s="30"/>
      <c r="R473" s="30"/>
      <c r="S473" s="15"/>
      <c r="T473" s="15"/>
      <c r="U473" s="15"/>
      <c r="V473" s="15"/>
    </row>
    <row r="474" spans="16:22" ht="15">
      <c r="P474" s="30"/>
      <c r="Q474" s="30"/>
      <c r="R474" s="30"/>
      <c r="S474" s="15"/>
      <c r="T474" s="15"/>
      <c r="U474" s="15"/>
      <c r="V474" s="15"/>
    </row>
    <row r="475" spans="16:22" ht="15">
      <c r="P475" s="30"/>
      <c r="Q475" s="30"/>
      <c r="R475" s="30"/>
      <c r="S475" s="15"/>
      <c r="T475" s="15"/>
      <c r="U475" s="15"/>
      <c r="V475" s="15"/>
    </row>
    <row r="476" spans="16:22" ht="15">
      <c r="P476" s="30"/>
      <c r="Q476" s="30"/>
      <c r="R476" s="30"/>
      <c r="S476" s="15"/>
      <c r="T476" s="15"/>
      <c r="U476" s="15"/>
      <c r="V476" s="15"/>
    </row>
    <row r="477" spans="16:22" ht="15">
      <c r="P477" s="30"/>
      <c r="Q477" s="30"/>
      <c r="R477" s="30"/>
      <c r="S477" s="15"/>
      <c r="T477" s="15"/>
      <c r="U477" s="15"/>
      <c r="V477" s="15"/>
    </row>
    <row r="478" spans="16:22" ht="15">
      <c r="P478" s="30"/>
      <c r="Q478" s="30"/>
      <c r="R478" s="30"/>
      <c r="S478" s="15"/>
      <c r="T478" s="15"/>
      <c r="U478" s="15"/>
      <c r="V478" s="15"/>
    </row>
    <row r="479" spans="16:22" ht="15">
      <c r="P479" s="30"/>
      <c r="Q479" s="30"/>
      <c r="R479" s="30"/>
      <c r="S479" s="15"/>
      <c r="T479" s="15"/>
      <c r="U479" s="15"/>
      <c r="V479" s="15"/>
    </row>
    <row r="480" spans="16:22" ht="15">
      <c r="P480" s="30"/>
      <c r="Q480" s="30"/>
      <c r="R480" s="30"/>
      <c r="S480" s="15"/>
      <c r="T480" s="15"/>
      <c r="U480" s="15"/>
      <c r="V480" s="15"/>
    </row>
    <row r="481" spans="16:22" ht="15">
      <c r="P481" s="30"/>
      <c r="Q481" s="30"/>
      <c r="R481" s="30"/>
      <c r="S481" s="15"/>
      <c r="T481" s="15"/>
      <c r="U481" s="15"/>
      <c r="V481" s="15"/>
    </row>
    <row r="482" spans="16:22" ht="15">
      <c r="P482" s="30"/>
      <c r="Q482" s="30"/>
      <c r="R482" s="30"/>
      <c r="S482" s="15"/>
      <c r="T482" s="15"/>
      <c r="U482" s="15"/>
      <c r="V482" s="15"/>
    </row>
    <row r="483" spans="16:22" ht="15">
      <c r="P483" s="30"/>
      <c r="Q483" s="30"/>
      <c r="R483" s="30"/>
      <c r="S483" s="15"/>
      <c r="T483" s="15"/>
      <c r="U483" s="15"/>
      <c r="V483" s="15"/>
    </row>
    <row r="484" spans="16:22" ht="15">
      <c r="P484" s="30"/>
      <c r="Q484" s="30"/>
      <c r="R484" s="30"/>
      <c r="S484" s="15"/>
      <c r="T484" s="15"/>
      <c r="U484" s="15"/>
      <c r="V484" s="15"/>
    </row>
    <row r="485" spans="16:22" ht="15">
      <c r="P485" s="30"/>
      <c r="Q485" s="30"/>
      <c r="R485" s="30"/>
      <c r="S485" s="15"/>
      <c r="T485" s="15"/>
      <c r="U485" s="15"/>
      <c r="V485" s="15"/>
    </row>
    <row r="486" spans="16:22" ht="15">
      <c r="P486" s="30"/>
      <c r="Q486" s="30"/>
      <c r="R486" s="30"/>
      <c r="S486" s="15"/>
      <c r="T486" s="15"/>
      <c r="U486" s="15"/>
      <c r="V486" s="15"/>
    </row>
    <row r="487" spans="16:22" ht="15">
      <c r="P487" s="30"/>
      <c r="Q487" s="30"/>
      <c r="R487" s="30"/>
      <c r="S487" s="15"/>
      <c r="T487" s="15"/>
      <c r="U487" s="15"/>
      <c r="V487" s="15"/>
    </row>
    <row r="488" spans="16:22" ht="15">
      <c r="P488" s="30"/>
      <c r="Q488" s="30"/>
      <c r="R488" s="30"/>
      <c r="S488" s="15"/>
      <c r="T488" s="15"/>
      <c r="U488" s="15"/>
      <c r="V488" s="15"/>
    </row>
    <row r="489" spans="16:22" ht="15">
      <c r="P489" s="30"/>
      <c r="Q489" s="30"/>
      <c r="R489" s="30"/>
      <c r="S489" s="15"/>
      <c r="T489" s="15"/>
      <c r="U489" s="15"/>
      <c r="V489" s="15"/>
    </row>
    <row r="490" spans="16:22" ht="15">
      <c r="P490" s="30"/>
      <c r="Q490" s="30"/>
      <c r="R490" s="30"/>
      <c r="S490" s="15"/>
      <c r="T490" s="15"/>
      <c r="U490" s="15"/>
      <c r="V490" s="15"/>
    </row>
    <row r="491" spans="16:22" ht="15">
      <c r="P491" s="30"/>
      <c r="Q491" s="30"/>
      <c r="R491" s="30"/>
      <c r="S491" s="15"/>
      <c r="T491" s="15"/>
      <c r="U491" s="15"/>
      <c r="V491" s="15"/>
    </row>
    <row r="492" spans="16:22" ht="15">
      <c r="P492" s="30"/>
      <c r="Q492" s="30"/>
      <c r="R492" s="30"/>
      <c r="S492" s="15"/>
      <c r="T492" s="15"/>
      <c r="U492" s="15"/>
      <c r="V492" s="15"/>
    </row>
    <row r="493" spans="16:22" ht="15">
      <c r="P493" s="30"/>
      <c r="Q493" s="30"/>
      <c r="R493" s="30"/>
      <c r="S493" s="15"/>
      <c r="T493" s="15"/>
      <c r="U493" s="15"/>
      <c r="V493" s="15"/>
    </row>
    <row r="494" spans="16:22" ht="15">
      <c r="P494" s="30"/>
      <c r="Q494" s="30"/>
      <c r="R494" s="30"/>
      <c r="S494" s="15"/>
      <c r="T494" s="15"/>
      <c r="U494" s="15"/>
      <c r="V494" s="15"/>
    </row>
    <row r="495" spans="16:22" ht="15">
      <c r="P495" s="30"/>
      <c r="Q495" s="30"/>
      <c r="R495" s="30"/>
      <c r="S495" s="15"/>
      <c r="T495" s="15"/>
      <c r="U495" s="15"/>
      <c r="V495" s="15"/>
    </row>
    <row r="496" spans="16:22" ht="15">
      <c r="P496" s="30"/>
      <c r="Q496" s="30"/>
      <c r="R496" s="30"/>
      <c r="S496" s="15"/>
      <c r="T496" s="15"/>
      <c r="U496" s="15"/>
      <c r="V496" s="15"/>
    </row>
    <row r="497" spans="16:22" ht="15">
      <c r="P497" s="30"/>
      <c r="Q497" s="30"/>
      <c r="R497" s="30"/>
      <c r="S497" s="15"/>
      <c r="T497" s="15"/>
      <c r="U497" s="15"/>
      <c r="V497" s="15"/>
    </row>
    <row r="498" spans="16:22" ht="15">
      <c r="P498" s="30"/>
      <c r="Q498" s="30"/>
      <c r="R498" s="30"/>
      <c r="S498" s="15"/>
      <c r="T498" s="15"/>
      <c r="U498" s="15"/>
      <c r="V498" s="15"/>
    </row>
    <row r="499" spans="16:22" ht="15">
      <c r="P499" s="30"/>
      <c r="Q499" s="30"/>
      <c r="R499" s="30"/>
      <c r="S499" s="15"/>
      <c r="T499" s="15"/>
      <c r="U499" s="15"/>
      <c r="V499" s="15"/>
    </row>
    <row r="500" spans="16:22" ht="15">
      <c r="P500" s="30"/>
      <c r="Q500" s="30"/>
      <c r="R500" s="30"/>
      <c r="S500" s="15"/>
      <c r="T500" s="15"/>
      <c r="U500" s="15"/>
      <c r="V500" s="15"/>
    </row>
    <row r="501" spans="16:22" ht="15">
      <c r="P501" s="30"/>
      <c r="Q501" s="30"/>
      <c r="R501" s="30"/>
      <c r="S501" s="15"/>
      <c r="T501" s="15"/>
      <c r="U501" s="15"/>
      <c r="V501" s="15"/>
    </row>
    <row r="502" spans="16:22" ht="15">
      <c r="P502" s="30"/>
      <c r="Q502" s="30"/>
      <c r="R502" s="30"/>
      <c r="S502" s="15"/>
      <c r="T502" s="15"/>
      <c r="U502" s="15"/>
      <c r="V502" s="15"/>
    </row>
    <row r="503" spans="16:22" ht="15">
      <c r="P503" s="30"/>
      <c r="Q503" s="30"/>
      <c r="R503" s="30"/>
      <c r="S503" s="15"/>
      <c r="T503" s="15"/>
      <c r="U503" s="15"/>
      <c r="V503" s="15"/>
    </row>
    <row r="504" spans="16:22" ht="15">
      <c r="P504" s="30"/>
      <c r="Q504" s="30"/>
      <c r="R504" s="30"/>
      <c r="S504" s="15"/>
      <c r="T504" s="15"/>
      <c r="U504" s="15"/>
      <c r="V504" s="15"/>
    </row>
    <row r="505" spans="16:22" ht="15">
      <c r="P505" s="30"/>
      <c r="Q505" s="30"/>
      <c r="R505" s="30"/>
      <c r="S505" s="15"/>
      <c r="T505" s="15"/>
      <c r="U505" s="15"/>
      <c r="V505" s="15"/>
    </row>
    <row r="506" spans="16:22" ht="15">
      <c r="P506" s="30"/>
      <c r="Q506" s="30"/>
      <c r="R506" s="30"/>
      <c r="S506" s="15"/>
      <c r="T506" s="15"/>
      <c r="U506" s="15"/>
      <c r="V506" s="15"/>
    </row>
    <row r="507" spans="16:22" ht="15">
      <c r="P507" s="30"/>
      <c r="Q507" s="30"/>
      <c r="R507" s="30"/>
      <c r="S507" s="15"/>
      <c r="T507" s="15"/>
      <c r="U507" s="15"/>
      <c r="V507" s="15"/>
    </row>
    <row r="508" spans="16:22" ht="15">
      <c r="P508" s="30"/>
      <c r="Q508" s="30"/>
      <c r="R508" s="30"/>
      <c r="S508" s="15"/>
      <c r="T508" s="15"/>
      <c r="U508" s="15"/>
      <c r="V508" s="15"/>
    </row>
    <row r="509" spans="16:22" ht="15">
      <c r="P509" s="30"/>
      <c r="Q509" s="30"/>
      <c r="R509" s="30"/>
      <c r="S509" s="15"/>
      <c r="T509" s="15"/>
      <c r="U509" s="15"/>
      <c r="V509" s="15"/>
    </row>
    <row r="510" spans="16:22" ht="15">
      <c r="P510" s="30"/>
      <c r="Q510" s="30"/>
      <c r="R510" s="30"/>
      <c r="S510" s="15"/>
      <c r="T510" s="15"/>
      <c r="U510" s="15"/>
      <c r="V510" s="15"/>
    </row>
    <row r="511" spans="16:22" ht="15">
      <c r="P511" s="30"/>
      <c r="Q511" s="30"/>
      <c r="R511" s="30"/>
      <c r="S511" s="15"/>
      <c r="T511" s="15"/>
      <c r="U511" s="15"/>
      <c r="V511" s="15"/>
    </row>
    <row r="512" spans="16:22" ht="15">
      <c r="P512" s="30"/>
      <c r="Q512" s="30"/>
      <c r="R512" s="30"/>
      <c r="S512" s="15"/>
      <c r="T512" s="15"/>
      <c r="U512" s="15"/>
      <c r="V512" s="15"/>
    </row>
    <row r="513" spans="16:22" ht="15">
      <c r="P513" s="30"/>
      <c r="Q513" s="30"/>
      <c r="R513" s="30"/>
      <c r="S513" s="15"/>
      <c r="T513" s="15"/>
      <c r="U513" s="15"/>
      <c r="V513" s="15"/>
    </row>
    <row r="514" spans="16:22" ht="15">
      <c r="P514" s="30"/>
      <c r="Q514" s="30"/>
      <c r="R514" s="30"/>
      <c r="S514" s="15"/>
      <c r="T514" s="15"/>
      <c r="U514" s="15"/>
      <c r="V514" s="15"/>
    </row>
    <row r="515" spans="16:22" ht="15">
      <c r="P515" s="30"/>
      <c r="Q515" s="30"/>
      <c r="R515" s="30"/>
      <c r="S515" s="15"/>
      <c r="T515" s="15"/>
      <c r="U515" s="15"/>
      <c r="V515" s="15"/>
    </row>
    <row r="516" spans="16:22" ht="15">
      <c r="P516" s="30"/>
      <c r="Q516" s="30"/>
      <c r="R516" s="30"/>
      <c r="S516" s="15"/>
      <c r="T516" s="15"/>
      <c r="U516" s="15"/>
      <c r="V516" s="15"/>
    </row>
    <row r="517" spans="16:22" ht="15">
      <c r="P517" s="30"/>
      <c r="Q517" s="30"/>
      <c r="R517" s="30"/>
      <c r="S517" s="15"/>
      <c r="T517" s="15"/>
      <c r="U517" s="15"/>
      <c r="V517" s="15"/>
    </row>
    <row r="518" spans="16:22" ht="15">
      <c r="P518" s="30"/>
      <c r="Q518" s="30"/>
      <c r="R518" s="30"/>
      <c r="S518" s="15"/>
      <c r="T518" s="15"/>
      <c r="U518" s="15"/>
      <c r="V518" s="15"/>
    </row>
    <row r="519" spans="16:22" ht="15">
      <c r="P519" s="30"/>
      <c r="Q519" s="30"/>
      <c r="R519" s="30"/>
      <c r="S519" s="15"/>
      <c r="T519" s="15"/>
      <c r="U519" s="15"/>
      <c r="V519" s="15"/>
    </row>
    <row r="520" spans="16:22" ht="15">
      <c r="P520" s="30"/>
      <c r="Q520" s="30"/>
      <c r="R520" s="30"/>
      <c r="S520" s="15"/>
      <c r="T520" s="15"/>
      <c r="U520" s="15"/>
      <c r="V520" s="15"/>
    </row>
    <row r="521" spans="16:22" ht="15">
      <c r="P521" s="30"/>
      <c r="Q521" s="30"/>
      <c r="R521" s="30"/>
      <c r="S521" s="15"/>
      <c r="T521" s="15"/>
      <c r="U521" s="15"/>
      <c r="V521" s="15"/>
    </row>
    <row r="522" spans="16:22" ht="15">
      <c r="P522" s="30"/>
      <c r="Q522" s="30"/>
      <c r="R522" s="30"/>
      <c r="S522" s="15"/>
      <c r="T522" s="15"/>
      <c r="U522" s="15"/>
      <c r="V522" s="15"/>
    </row>
    <row r="523" spans="16:22" ht="15">
      <c r="P523" s="30"/>
      <c r="Q523" s="30"/>
      <c r="R523" s="30"/>
      <c r="S523" s="15"/>
      <c r="T523" s="15"/>
      <c r="U523" s="15"/>
      <c r="V523" s="15"/>
    </row>
    <row r="524" spans="16:22" ht="15">
      <c r="P524" s="30"/>
      <c r="Q524" s="30"/>
      <c r="R524" s="30"/>
      <c r="S524" s="15"/>
      <c r="T524" s="15"/>
      <c r="U524" s="15"/>
      <c r="V524" s="15"/>
    </row>
    <row r="525" spans="16:22" ht="15">
      <c r="P525" s="30"/>
      <c r="Q525" s="30"/>
      <c r="R525" s="30"/>
      <c r="S525" s="15"/>
      <c r="T525" s="15"/>
      <c r="U525" s="15"/>
      <c r="V525" s="15"/>
    </row>
    <row r="526" spans="16:22" ht="15">
      <c r="P526" s="30"/>
      <c r="Q526" s="30"/>
      <c r="R526" s="30"/>
      <c r="S526" s="15"/>
      <c r="T526" s="15"/>
      <c r="U526" s="15"/>
      <c r="V526" s="15"/>
    </row>
    <row r="527" spans="16:22" ht="15">
      <c r="P527" s="30"/>
      <c r="Q527" s="30"/>
      <c r="R527" s="30"/>
      <c r="S527" s="15"/>
      <c r="T527" s="15"/>
      <c r="U527" s="15"/>
      <c r="V527" s="15"/>
    </row>
    <row r="528" spans="16:22" ht="15">
      <c r="P528" s="30"/>
      <c r="Q528" s="30"/>
      <c r="R528" s="30"/>
      <c r="S528" s="15"/>
      <c r="T528" s="15"/>
      <c r="U528" s="15"/>
      <c r="V528" s="15"/>
    </row>
    <row r="529" spans="16:22" ht="15">
      <c r="P529" s="30"/>
      <c r="Q529" s="30"/>
      <c r="R529" s="30"/>
      <c r="S529" s="15"/>
      <c r="T529" s="15"/>
      <c r="U529" s="15"/>
      <c r="V529" s="15"/>
    </row>
    <row r="530" spans="16:22" ht="15">
      <c r="P530" s="30"/>
      <c r="Q530" s="30"/>
      <c r="R530" s="30"/>
      <c r="S530" s="15"/>
      <c r="T530" s="15"/>
      <c r="U530" s="15"/>
      <c r="V530" s="15"/>
    </row>
    <row r="531" spans="16:22" ht="15">
      <c r="P531" s="30"/>
      <c r="Q531" s="30"/>
      <c r="R531" s="30"/>
      <c r="S531" s="15"/>
      <c r="T531" s="15"/>
      <c r="U531" s="15"/>
      <c r="V531" s="15"/>
    </row>
    <row r="532" spans="16:22" ht="15">
      <c r="P532" s="30"/>
      <c r="Q532" s="30"/>
      <c r="R532" s="30"/>
      <c r="S532" s="15"/>
      <c r="T532" s="15"/>
      <c r="U532" s="15"/>
      <c r="V532" s="15"/>
    </row>
    <row r="533" spans="16:22" ht="15">
      <c r="P533" s="30"/>
      <c r="Q533" s="30"/>
      <c r="R533" s="30"/>
      <c r="S533" s="15"/>
      <c r="T533" s="15"/>
      <c r="U533" s="15"/>
      <c r="V533" s="15"/>
    </row>
    <row r="534" spans="16:22" ht="15">
      <c r="P534" s="30"/>
      <c r="Q534" s="30"/>
      <c r="R534" s="30"/>
      <c r="S534" s="15"/>
      <c r="T534" s="15"/>
      <c r="U534" s="15"/>
      <c r="V534" s="15"/>
    </row>
    <row r="535" spans="16:22" ht="15">
      <c r="P535" s="30"/>
      <c r="Q535" s="30"/>
      <c r="R535" s="30"/>
      <c r="S535" s="15"/>
      <c r="T535" s="15"/>
      <c r="U535" s="15"/>
      <c r="V535" s="15"/>
    </row>
    <row r="536" spans="16:22" ht="15">
      <c r="P536" s="30"/>
      <c r="Q536" s="30"/>
      <c r="R536" s="30"/>
      <c r="S536" s="15"/>
      <c r="T536" s="15"/>
      <c r="U536" s="15"/>
      <c r="V536" s="15"/>
    </row>
    <row r="537" spans="16:22" ht="15">
      <c r="P537" s="30"/>
      <c r="Q537" s="30"/>
      <c r="R537" s="30"/>
      <c r="S537" s="15"/>
      <c r="T537" s="15"/>
      <c r="U537" s="15"/>
      <c r="V537" s="15"/>
    </row>
    <row r="538" spans="16:22" ht="15">
      <c r="P538" s="30"/>
      <c r="Q538" s="30"/>
      <c r="R538" s="30"/>
      <c r="S538" s="15"/>
      <c r="T538" s="15"/>
      <c r="U538" s="15"/>
      <c r="V538" s="15"/>
    </row>
    <row r="539" spans="16:22" ht="15">
      <c r="P539" s="30"/>
      <c r="Q539" s="30"/>
      <c r="R539" s="30"/>
      <c r="S539" s="15"/>
      <c r="T539" s="15"/>
      <c r="U539" s="15"/>
      <c r="V539" s="15"/>
    </row>
    <row r="540" spans="16:22" ht="15">
      <c r="P540" s="30"/>
      <c r="Q540" s="30"/>
      <c r="R540" s="30"/>
      <c r="S540" s="15"/>
      <c r="T540" s="15"/>
      <c r="U540" s="15"/>
      <c r="V540" s="15"/>
    </row>
    <row r="541" spans="16:22" ht="15">
      <c r="P541" s="30"/>
      <c r="Q541" s="30"/>
      <c r="R541" s="30"/>
      <c r="S541" s="15"/>
      <c r="T541" s="15"/>
      <c r="U541" s="15"/>
      <c r="V541" s="15"/>
    </row>
    <row r="542" spans="16:22" ht="15">
      <c r="P542" s="30"/>
      <c r="Q542" s="30"/>
      <c r="R542" s="30"/>
      <c r="S542" s="15"/>
      <c r="T542" s="15"/>
      <c r="U542" s="15"/>
      <c r="V542" s="15"/>
    </row>
    <row r="543" spans="16:22" ht="15">
      <c r="P543" s="30"/>
      <c r="Q543" s="30"/>
      <c r="R543" s="30"/>
      <c r="S543" s="15"/>
      <c r="T543" s="15"/>
      <c r="U543" s="15"/>
      <c r="V543" s="15"/>
    </row>
    <row r="544" spans="16:22" ht="15">
      <c r="P544" s="30"/>
      <c r="Q544" s="30"/>
      <c r="R544" s="30"/>
      <c r="S544" s="15"/>
      <c r="T544" s="15"/>
      <c r="U544" s="15"/>
      <c r="V544" s="15"/>
    </row>
    <row r="545" spans="16:22" ht="15">
      <c r="P545" s="30"/>
      <c r="Q545" s="30"/>
      <c r="R545" s="30"/>
      <c r="S545" s="15"/>
      <c r="T545" s="15"/>
      <c r="U545" s="15"/>
      <c r="V545" s="15"/>
    </row>
    <row r="546" spans="16:22" ht="15">
      <c r="P546" s="30"/>
      <c r="Q546" s="30"/>
      <c r="R546" s="30"/>
      <c r="S546" s="15"/>
      <c r="T546" s="15"/>
      <c r="U546" s="15"/>
      <c r="V546" s="15"/>
    </row>
    <row r="547" spans="16:22" ht="15">
      <c r="P547" s="30"/>
      <c r="Q547" s="30"/>
      <c r="R547" s="30"/>
      <c r="S547" s="15"/>
      <c r="T547" s="15"/>
      <c r="U547" s="15"/>
      <c r="V547" s="15"/>
    </row>
    <row r="548" spans="16:22" ht="15">
      <c r="P548" s="30"/>
      <c r="Q548" s="30"/>
      <c r="R548" s="30"/>
      <c r="S548" s="15"/>
      <c r="T548" s="15"/>
      <c r="U548" s="15"/>
      <c r="V548" s="15"/>
    </row>
    <row r="549" spans="16:22" ht="15">
      <c r="P549" s="30"/>
      <c r="Q549" s="30"/>
      <c r="R549" s="30"/>
      <c r="S549" s="15"/>
      <c r="T549" s="15"/>
      <c r="U549" s="15"/>
      <c r="V549" s="15"/>
    </row>
    <row r="550" spans="16:22" ht="15">
      <c r="P550" s="30"/>
      <c r="Q550" s="30"/>
      <c r="R550" s="30"/>
      <c r="S550" s="15"/>
      <c r="T550" s="15"/>
      <c r="U550" s="15"/>
      <c r="V550" s="15"/>
    </row>
    <row r="551" spans="16:22" ht="15">
      <c r="P551" s="30"/>
      <c r="Q551" s="30"/>
      <c r="R551" s="30"/>
      <c r="S551" s="15"/>
      <c r="T551" s="15"/>
      <c r="U551" s="15"/>
      <c r="V551" s="15"/>
    </row>
    <row r="552" spans="16:22" ht="15">
      <c r="P552" s="30"/>
      <c r="Q552" s="30"/>
      <c r="R552" s="30"/>
      <c r="S552" s="15"/>
      <c r="T552" s="15"/>
      <c r="U552" s="15"/>
      <c r="V552" s="15"/>
    </row>
    <row r="553" spans="16:22" ht="15">
      <c r="P553" s="30"/>
      <c r="Q553" s="30"/>
      <c r="R553" s="30"/>
      <c r="S553" s="15"/>
      <c r="T553" s="15"/>
      <c r="U553" s="15"/>
      <c r="V553" s="15"/>
    </row>
    <row r="554" spans="16:22" ht="15">
      <c r="P554" s="30"/>
      <c r="Q554" s="30"/>
      <c r="R554" s="30"/>
      <c r="S554" s="15"/>
      <c r="T554" s="15"/>
      <c r="U554" s="15"/>
      <c r="V554" s="15"/>
    </row>
    <row r="555" spans="16:22" ht="15">
      <c r="P555" s="30"/>
      <c r="Q555" s="30"/>
      <c r="R555" s="30"/>
      <c r="S555" s="15"/>
      <c r="T555" s="15"/>
      <c r="U555" s="15"/>
      <c r="V555" s="15"/>
    </row>
    <row r="556" spans="16:22" ht="15">
      <c r="P556" s="30"/>
      <c r="Q556" s="30"/>
      <c r="R556" s="30"/>
      <c r="S556" s="15"/>
      <c r="T556" s="15"/>
      <c r="U556" s="15"/>
      <c r="V556" s="15"/>
    </row>
    <row r="557" spans="16:22" ht="15">
      <c r="P557" s="30"/>
      <c r="Q557" s="30"/>
      <c r="R557" s="30"/>
      <c r="S557" s="15"/>
      <c r="T557" s="15"/>
      <c r="U557" s="15"/>
      <c r="V557" s="15"/>
    </row>
    <row r="558" spans="16:22" ht="15">
      <c r="P558" s="30"/>
      <c r="Q558" s="30"/>
      <c r="R558" s="30"/>
      <c r="S558" s="15"/>
      <c r="T558" s="15"/>
      <c r="U558" s="15"/>
      <c r="V558" s="15"/>
    </row>
    <row r="559" spans="16:22" ht="15">
      <c r="P559" s="30"/>
      <c r="Q559" s="30"/>
      <c r="R559" s="30"/>
      <c r="S559" s="15"/>
      <c r="T559" s="15"/>
      <c r="U559" s="15"/>
      <c r="V559" s="15"/>
    </row>
    <row r="560" spans="16:22" ht="15">
      <c r="P560" s="30"/>
      <c r="Q560" s="30"/>
      <c r="R560" s="30"/>
      <c r="S560" s="15"/>
      <c r="T560" s="15"/>
      <c r="U560" s="15"/>
      <c r="V560" s="15"/>
    </row>
    <row r="561" spans="16:22" ht="15">
      <c r="P561" s="30"/>
      <c r="Q561" s="30"/>
      <c r="R561" s="30"/>
      <c r="S561" s="15"/>
      <c r="T561" s="15"/>
      <c r="U561" s="15"/>
      <c r="V561" s="15"/>
    </row>
    <row r="562" spans="16:22" ht="15">
      <c r="P562" s="30"/>
      <c r="Q562" s="30"/>
      <c r="R562" s="30"/>
      <c r="S562" s="15"/>
      <c r="T562" s="15"/>
      <c r="U562" s="15"/>
      <c r="V562" s="15"/>
    </row>
    <row r="563" spans="16:22" ht="15">
      <c r="P563" s="30"/>
      <c r="Q563" s="30"/>
      <c r="R563" s="30"/>
      <c r="S563" s="15"/>
      <c r="T563" s="15"/>
      <c r="U563" s="15"/>
      <c r="V563" s="15"/>
    </row>
    <row r="564" spans="16:22" ht="15">
      <c r="P564" s="30"/>
      <c r="Q564" s="30"/>
      <c r="R564" s="30"/>
      <c r="S564" s="15"/>
      <c r="T564" s="15"/>
      <c r="U564" s="15"/>
      <c r="V564" s="15"/>
    </row>
    <row r="565" spans="16:22" ht="15">
      <c r="P565" s="30"/>
      <c r="Q565" s="30"/>
      <c r="R565" s="30"/>
      <c r="S565" s="15"/>
      <c r="T565" s="15"/>
      <c r="U565" s="15"/>
      <c r="V565" s="15"/>
    </row>
    <row r="566" spans="16:22" ht="15">
      <c r="P566" s="30"/>
      <c r="Q566" s="30"/>
      <c r="R566" s="30"/>
      <c r="S566" s="15"/>
      <c r="T566" s="15"/>
      <c r="U566" s="15"/>
      <c r="V566" s="15"/>
    </row>
    <row r="567" spans="16:22" ht="15">
      <c r="P567" s="30"/>
      <c r="Q567" s="30"/>
      <c r="R567" s="30"/>
      <c r="S567" s="15"/>
      <c r="T567" s="15"/>
      <c r="U567" s="15"/>
      <c r="V567" s="15"/>
    </row>
    <row r="568" spans="16:22" ht="15">
      <c r="P568" s="30"/>
      <c r="Q568" s="30"/>
      <c r="R568" s="30"/>
      <c r="S568" s="15"/>
      <c r="T568" s="15"/>
      <c r="U568" s="15"/>
      <c r="V568" s="15"/>
    </row>
    <row r="569" spans="16:22" ht="15">
      <c r="P569" s="30"/>
      <c r="Q569" s="30"/>
      <c r="R569" s="30"/>
      <c r="S569" s="15"/>
      <c r="T569" s="15"/>
      <c r="U569" s="15"/>
      <c r="V569" s="15"/>
    </row>
    <row r="570" spans="16:22" ht="15">
      <c r="P570" s="30"/>
      <c r="Q570" s="30"/>
      <c r="R570" s="30"/>
      <c r="S570" s="15"/>
      <c r="T570" s="15"/>
      <c r="U570" s="15"/>
      <c r="V570" s="15"/>
    </row>
    <row r="571" spans="16:22" ht="15">
      <c r="P571" s="30"/>
      <c r="Q571" s="30"/>
      <c r="R571" s="30"/>
      <c r="S571" s="15"/>
      <c r="T571" s="15"/>
      <c r="U571" s="15"/>
      <c r="V571" s="15"/>
    </row>
    <row r="572" spans="16:22" ht="15">
      <c r="P572" s="30"/>
      <c r="Q572" s="30"/>
      <c r="R572" s="30"/>
      <c r="S572" s="15"/>
      <c r="T572" s="15"/>
      <c r="U572" s="15"/>
      <c r="V572" s="15"/>
    </row>
    <row r="573" spans="16:22" ht="15">
      <c r="P573" s="30"/>
      <c r="Q573" s="30"/>
      <c r="R573" s="30"/>
      <c r="S573" s="15"/>
      <c r="T573" s="15"/>
      <c r="U573" s="15"/>
      <c r="V573" s="15"/>
    </row>
    <row r="574" spans="16:22" ht="15">
      <c r="P574" s="30"/>
      <c r="Q574" s="30"/>
      <c r="R574" s="30"/>
      <c r="S574" s="15"/>
      <c r="T574" s="15"/>
      <c r="U574" s="15"/>
      <c r="V574" s="15"/>
    </row>
    <row r="575" spans="16:22" ht="15">
      <c r="P575" s="30"/>
      <c r="Q575" s="30"/>
      <c r="R575" s="30"/>
      <c r="S575" s="15"/>
      <c r="T575" s="15"/>
      <c r="U575" s="15"/>
      <c r="V575" s="15"/>
    </row>
    <row r="576" spans="16:22" ht="15">
      <c r="P576" s="30"/>
      <c r="Q576" s="30"/>
      <c r="R576" s="30"/>
      <c r="S576" s="15"/>
      <c r="T576" s="15"/>
      <c r="U576" s="15"/>
      <c r="V576" s="15"/>
    </row>
    <row r="577" spans="16:22" ht="15">
      <c r="P577" s="30"/>
      <c r="Q577" s="30"/>
      <c r="R577" s="30"/>
      <c r="S577" s="15"/>
      <c r="T577" s="15"/>
      <c r="U577" s="15"/>
      <c r="V577" s="15"/>
    </row>
    <row r="578" spans="16:22" ht="15">
      <c r="P578" s="30"/>
      <c r="Q578" s="30"/>
      <c r="R578" s="30"/>
      <c r="S578" s="15"/>
      <c r="T578" s="15"/>
      <c r="U578" s="15"/>
      <c r="V578" s="15"/>
    </row>
    <row r="579" spans="16:22" ht="15">
      <c r="P579" s="30"/>
      <c r="Q579" s="30"/>
      <c r="R579" s="30"/>
      <c r="S579" s="15"/>
      <c r="T579" s="15"/>
      <c r="U579" s="15"/>
      <c r="V579" s="15"/>
    </row>
    <row r="580" spans="16:22" ht="15">
      <c r="P580" s="30"/>
      <c r="Q580" s="30"/>
      <c r="R580" s="30"/>
      <c r="S580" s="15"/>
      <c r="T580" s="15"/>
      <c r="U580" s="15"/>
      <c r="V580" s="15"/>
    </row>
    <row r="581" spans="16:22" ht="15">
      <c r="P581" s="30"/>
      <c r="Q581" s="30"/>
      <c r="R581" s="30"/>
      <c r="S581" s="15"/>
      <c r="T581" s="15"/>
      <c r="U581" s="15"/>
      <c r="V581" s="15"/>
    </row>
    <row r="582" spans="16:22" ht="15">
      <c r="P582" s="30"/>
      <c r="Q582" s="30"/>
      <c r="R582" s="30"/>
      <c r="S582" s="15"/>
      <c r="T582" s="15"/>
      <c r="U582" s="15"/>
      <c r="V582" s="15"/>
    </row>
    <row r="583" spans="16:22" ht="15">
      <c r="P583" s="30"/>
      <c r="Q583" s="30"/>
      <c r="R583" s="30"/>
      <c r="S583" s="15"/>
      <c r="T583" s="15"/>
      <c r="U583" s="15"/>
      <c r="V583" s="15"/>
    </row>
    <row r="584" spans="16:22" ht="15">
      <c r="P584" s="30"/>
      <c r="Q584" s="30"/>
      <c r="R584" s="30"/>
      <c r="S584" s="15"/>
      <c r="T584" s="15"/>
      <c r="U584" s="15"/>
      <c r="V584" s="15"/>
    </row>
    <row r="585" spans="16:22" ht="15">
      <c r="P585" s="30"/>
      <c r="Q585" s="30"/>
      <c r="R585" s="30"/>
      <c r="S585" s="15"/>
      <c r="T585" s="15"/>
      <c r="U585" s="15"/>
      <c r="V585" s="15"/>
    </row>
    <row r="586" spans="16:22" ht="15">
      <c r="P586" s="30"/>
      <c r="Q586" s="30"/>
      <c r="R586" s="30"/>
      <c r="S586" s="15"/>
      <c r="T586" s="15"/>
      <c r="U586" s="15"/>
      <c r="V586" s="15"/>
    </row>
    <row r="587" spans="16:22" ht="15">
      <c r="P587" s="30"/>
      <c r="Q587" s="30"/>
      <c r="R587" s="30"/>
      <c r="S587" s="15"/>
      <c r="T587" s="15"/>
      <c r="U587" s="15"/>
      <c r="V587" s="15"/>
    </row>
    <row r="588" spans="16:22" ht="15">
      <c r="P588" s="30"/>
      <c r="Q588" s="30"/>
      <c r="R588" s="30"/>
      <c r="S588" s="15"/>
      <c r="T588" s="15"/>
      <c r="U588" s="15"/>
      <c r="V588" s="15"/>
    </row>
    <row r="589" spans="16:22" ht="15">
      <c r="P589" s="30"/>
      <c r="Q589" s="30"/>
      <c r="R589" s="30"/>
      <c r="S589" s="15"/>
      <c r="T589" s="15"/>
      <c r="U589" s="15"/>
      <c r="V589" s="15"/>
    </row>
    <row r="590" spans="16:22" ht="15">
      <c r="P590" s="30"/>
      <c r="Q590" s="30"/>
      <c r="R590" s="30"/>
      <c r="S590" s="15"/>
      <c r="T590" s="15"/>
      <c r="U590" s="15"/>
      <c r="V590" s="15"/>
    </row>
    <row r="591" spans="16:22" ht="15">
      <c r="P591" s="30"/>
      <c r="Q591" s="30"/>
      <c r="R591" s="30"/>
      <c r="S591" s="15"/>
      <c r="T591" s="15"/>
      <c r="U591" s="15"/>
      <c r="V591" s="15"/>
    </row>
    <row r="592" spans="16:22" ht="15">
      <c r="P592" s="30"/>
      <c r="Q592" s="30"/>
      <c r="R592" s="30"/>
      <c r="S592" s="15"/>
      <c r="T592" s="15"/>
      <c r="U592" s="15"/>
      <c r="V592" s="15"/>
    </row>
    <row r="593" spans="16:22" ht="15">
      <c r="P593" s="30"/>
      <c r="Q593" s="30"/>
      <c r="R593" s="30"/>
      <c r="S593" s="15"/>
      <c r="T593" s="15"/>
      <c r="U593" s="15"/>
      <c r="V593" s="15"/>
    </row>
    <row r="594" spans="16:22" ht="15">
      <c r="P594" s="30"/>
      <c r="Q594" s="30"/>
      <c r="R594" s="30"/>
      <c r="S594" s="15"/>
      <c r="T594" s="15"/>
      <c r="U594" s="15"/>
      <c r="V594" s="15"/>
    </row>
    <row r="595" spans="16:22" ht="15">
      <c r="P595" s="30"/>
      <c r="Q595" s="30"/>
      <c r="R595" s="30"/>
      <c r="S595" s="15"/>
      <c r="T595" s="15"/>
      <c r="U595" s="15"/>
      <c r="V595" s="15"/>
    </row>
    <row r="596" spans="16:22" ht="15">
      <c r="P596" s="30"/>
      <c r="Q596" s="30"/>
      <c r="R596" s="30"/>
      <c r="S596" s="15"/>
      <c r="T596" s="15"/>
      <c r="U596" s="15"/>
      <c r="V596" s="15"/>
    </row>
    <row r="597" spans="16:22" ht="15">
      <c r="P597" s="30"/>
      <c r="Q597" s="30"/>
      <c r="R597" s="30"/>
      <c r="S597" s="15"/>
      <c r="T597" s="15"/>
      <c r="U597" s="15"/>
      <c r="V597" s="15"/>
    </row>
    <row r="598" spans="16:22" ht="15">
      <c r="P598" s="30"/>
      <c r="Q598" s="30"/>
      <c r="R598" s="30"/>
      <c r="S598" s="15"/>
      <c r="T598" s="15"/>
      <c r="U598" s="15"/>
      <c r="V598" s="15"/>
    </row>
    <row r="599" spans="16:22" ht="15">
      <c r="P599" s="30"/>
      <c r="Q599" s="30"/>
      <c r="R599" s="30"/>
      <c r="S599" s="15"/>
      <c r="T599" s="15"/>
      <c r="U599" s="15"/>
      <c r="V599" s="15"/>
    </row>
    <row r="600" spans="16:22" ht="15">
      <c r="P600" s="30"/>
      <c r="Q600" s="30"/>
      <c r="R600" s="30"/>
      <c r="S600" s="15"/>
      <c r="T600" s="15"/>
      <c r="U600" s="15"/>
      <c r="V600" s="15"/>
    </row>
    <row r="601" spans="16:22" ht="15">
      <c r="P601" s="30"/>
      <c r="Q601" s="30"/>
      <c r="R601" s="30"/>
      <c r="S601" s="15"/>
      <c r="T601" s="15"/>
      <c r="U601" s="15"/>
      <c r="V601" s="15"/>
    </row>
    <row r="602" spans="16:22" ht="15">
      <c r="P602" s="30"/>
      <c r="Q602" s="30"/>
      <c r="R602" s="30"/>
      <c r="S602" s="15"/>
      <c r="T602" s="15"/>
      <c r="U602" s="15"/>
      <c r="V602" s="15"/>
    </row>
    <row r="603" spans="16:22" ht="15">
      <c r="P603" s="30"/>
      <c r="Q603" s="30"/>
      <c r="R603" s="30"/>
      <c r="S603" s="15"/>
      <c r="T603" s="15"/>
      <c r="U603" s="15"/>
      <c r="V603" s="15"/>
    </row>
    <row r="604" spans="16:22" ht="15">
      <c r="P604" s="30"/>
      <c r="Q604" s="30"/>
      <c r="R604" s="30"/>
      <c r="S604" s="15"/>
      <c r="T604" s="15"/>
      <c r="U604" s="15"/>
      <c r="V604" s="15"/>
    </row>
    <row r="605" spans="16:22" ht="15">
      <c r="P605" s="30"/>
      <c r="Q605" s="30"/>
      <c r="R605" s="30"/>
      <c r="S605" s="15"/>
      <c r="T605" s="15"/>
      <c r="U605" s="15"/>
      <c r="V605" s="15"/>
    </row>
    <row r="606" spans="16:22" ht="15">
      <c r="P606" s="30"/>
      <c r="Q606" s="30"/>
      <c r="R606" s="30"/>
      <c r="S606" s="15"/>
      <c r="T606" s="15"/>
      <c r="U606" s="15"/>
      <c r="V606" s="15"/>
    </row>
    <row r="607" spans="16:22" ht="15">
      <c r="P607" s="30"/>
      <c r="Q607" s="30"/>
      <c r="R607" s="30"/>
      <c r="S607" s="15"/>
      <c r="T607" s="15"/>
      <c r="U607" s="15"/>
      <c r="V607" s="15"/>
    </row>
    <row r="608" spans="16:22" ht="15">
      <c r="P608" s="30"/>
      <c r="Q608" s="30"/>
      <c r="R608" s="30"/>
      <c r="S608" s="15"/>
      <c r="T608" s="15"/>
      <c r="U608" s="15"/>
      <c r="V608" s="15"/>
    </row>
    <row r="609" spans="16:22" ht="15">
      <c r="P609" s="30"/>
      <c r="Q609" s="30"/>
      <c r="R609" s="30"/>
      <c r="S609" s="15"/>
      <c r="T609" s="15"/>
      <c r="U609" s="15"/>
      <c r="V609" s="15"/>
    </row>
    <row r="610" spans="16:22" ht="15">
      <c r="P610" s="30"/>
      <c r="Q610" s="30"/>
      <c r="R610" s="30"/>
      <c r="S610" s="15"/>
      <c r="T610" s="15"/>
      <c r="U610" s="15"/>
      <c r="V610" s="15"/>
    </row>
    <row r="611" spans="16:22" ht="15">
      <c r="P611" s="30"/>
      <c r="Q611" s="30"/>
      <c r="R611" s="30"/>
      <c r="S611" s="15"/>
      <c r="T611" s="15"/>
      <c r="U611" s="15"/>
      <c r="V611" s="15"/>
    </row>
    <row r="612" spans="16:22" ht="15">
      <c r="P612" s="30"/>
      <c r="Q612" s="30"/>
      <c r="R612" s="30"/>
      <c r="S612" s="15"/>
      <c r="T612" s="15"/>
      <c r="U612" s="15"/>
      <c r="V612" s="15"/>
    </row>
    <row r="613" spans="16:22" ht="15">
      <c r="P613" s="30"/>
      <c r="Q613" s="30"/>
      <c r="R613" s="30"/>
      <c r="S613" s="15"/>
      <c r="T613" s="15"/>
      <c r="U613" s="15"/>
      <c r="V613" s="15"/>
    </row>
    <row r="614" spans="16:22" ht="15">
      <c r="P614" s="30"/>
      <c r="Q614" s="30"/>
      <c r="R614" s="30"/>
      <c r="S614" s="15"/>
      <c r="T614" s="15"/>
      <c r="U614" s="15"/>
      <c r="V614" s="15"/>
    </row>
    <row r="615" spans="16:22" ht="15">
      <c r="P615" s="30"/>
      <c r="Q615" s="30"/>
      <c r="R615" s="30"/>
      <c r="S615" s="15"/>
      <c r="T615" s="15"/>
      <c r="U615" s="15"/>
      <c r="V615" s="15"/>
    </row>
    <row r="616" spans="16:22" ht="15">
      <c r="P616" s="30"/>
      <c r="Q616" s="30"/>
      <c r="R616" s="30"/>
      <c r="S616" s="15"/>
      <c r="T616" s="15"/>
      <c r="U616" s="15"/>
      <c r="V616" s="15"/>
    </row>
    <row r="617" spans="16:22" ht="15">
      <c r="P617" s="30"/>
      <c r="Q617" s="30"/>
      <c r="R617" s="30"/>
      <c r="S617" s="15"/>
      <c r="T617" s="15"/>
      <c r="U617" s="15"/>
      <c r="V617" s="15"/>
    </row>
    <row r="618" spans="16:22" ht="15">
      <c r="P618" s="30"/>
      <c r="Q618" s="30"/>
      <c r="R618" s="30"/>
      <c r="S618" s="15"/>
      <c r="T618" s="15"/>
      <c r="U618" s="15"/>
      <c r="V618" s="15"/>
    </row>
    <row r="619" spans="16:22" ht="15">
      <c r="P619" s="30"/>
      <c r="Q619" s="30"/>
      <c r="R619" s="30"/>
      <c r="S619" s="15"/>
      <c r="T619" s="15"/>
      <c r="U619" s="15"/>
      <c r="V619" s="15"/>
    </row>
    <row r="620" spans="16:22" ht="15">
      <c r="P620" s="30"/>
      <c r="Q620" s="30"/>
      <c r="R620" s="30"/>
      <c r="S620" s="15"/>
      <c r="T620" s="15"/>
      <c r="U620" s="15"/>
      <c r="V620" s="15"/>
    </row>
    <row r="621" spans="16:22" ht="15">
      <c r="P621" s="30"/>
      <c r="Q621" s="30"/>
      <c r="R621" s="30"/>
      <c r="S621" s="15"/>
      <c r="T621" s="15"/>
      <c r="U621" s="15"/>
      <c r="V621" s="15"/>
    </row>
    <row r="622" spans="16:22" ht="15">
      <c r="P622" s="30"/>
      <c r="Q622" s="30"/>
      <c r="R622" s="30"/>
      <c r="S622" s="15"/>
      <c r="T622" s="15"/>
      <c r="U622" s="15"/>
      <c r="V622" s="15"/>
    </row>
    <row r="623" spans="16:22" ht="15">
      <c r="P623" s="30"/>
      <c r="Q623" s="30"/>
      <c r="R623" s="30"/>
      <c r="S623" s="15"/>
      <c r="T623" s="15"/>
      <c r="U623" s="15"/>
      <c r="V623" s="15"/>
    </row>
    <row r="624" spans="16:22" ht="15">
      <c r="P624" s="30"/>
      <c r="Q624" s="30"/>
      <c r="R624" s="30"/>
      <c r="S624" s="15"/>
      <c r="T624" s="15"/>
      <c r="U624" s="15"/>
      <c r="V624" s="15"/>
    </row>
    <row r="625" spans="16:22" ht="15">
      <c r="P625" s="30"/>
      <c r="Q625" s="30"/>
      <c r="R625" s="30"/>
      <c r="S625" s="15"/>
      <c r="T625" s="15"/>
      <c r="U625" s="15"/>
      <c r="V625" s="15"/>
    </row>
    <row r="626" spans="16:22" ht="15">
      <c r="P626" s="30"/>
      <c r="Q626" s="30"/>
      <c r="R626" s="30"/>
      <c r="S626" s="15"/>
      <c r="T626" s="15"/>
      <c r="U626" s="15"/>
      <c r="V626" s="15"/>
    </row>
    <row r="627" spans="16:22" ht="15">
      <c r="P627" s="30"/>
      <c r="Q627" s="30"/>
      <c r="R627" s="30"/>
      <c r="S627" s="15"/>
      <c r="T627" s="15"/>
      <c r="U627" s="15"/>
      <c r="V627" s="15"/>
    </row>
    <row r="628" spans="16:22" ht="15">
      <c r="P628" s="30"/>
      <c r="Q628" s="30"/>
      <c r="R628" s="30"/>
      <c r="S628" s="15"/>
      <c r="T628" s="15"/>
      <c r="U628" s="15"/>
      <c r="V628" s="15"/>
    </row>
    <row r="629" spans="16:22" ht="15">
      <c r="P629" s="30"/>
      <c r="Q629" s="30"/>
      <c r="R629" s="30"/>
      <c r="S629" s="15"/>
      <c r="T629" s="15"/>
      <c r="U629" s="15"/>
      <c r="V629" s="15"/>
    </row>
    <row r="630" spans="16:22" ht="15">
      <c r="P630" s="30"/>
      <c r="Q630" s="30"/>
      <c r="R630" s="30"/>
      <c r="S630" s="15"/>
      <c r="T630" s="15"/>
      <c r="U630" s="15"/>
      <c r="V630" s="15"/>
    </row>
    <row r="631" spans="16:22" ht="15">
      <c r="P631" s="30"/>
      <c r="Q631" s="30"/>
      <c r="R631" s="30"/>
      <c r="S631" s="15"/>
      <c r="T631" s="15"/>
      <c r="U631" s="15"/>
      <c r="V631" s="15"/>
    </row>
    <row r="632" spans="16:22" ht="15">
      <c r="P632" s="30"/>
      <c r="Q632" s="30"/>
      <c r="R632" s="30"/>
      <c r="S632" s="15"/>
      <c r="T632" s="15"/>
      <c r="U632" s="15"/>
      <c r="V632" s="15"/>
    </row>
    <row r="633" spans="16:22" ht="15">
      <c r="P633" s="30"/>
      <c r="Q633" s="30"/>
      <c r="R633" s="30"/>
      <c r="S633" s="15"/>
      <c r="T633" s="15"/>
      <c r="U633" s="15"/>
      <c r="V633" s="15"/>
    </row>
    <row r="634" spans="16:22" ht="15">
      <c r="P634" s="30"/>
      <c r="Q634" s="30"/>
      <c r="R634" s="30"/>
      <c r="S634" s="15"/>
      <c r="T634" s="15"/>
      <c r="U634" s="15"/>
      <c r="V634" s="15"/>
    </row>
    <row r="635" spans="16:22" ht="15">
      <c r="P635" s="30"/>
      <c r="Q635" s="30"/>
      <c r="R635" s="30"/>
      <c r="S635" s="15"/>
      <c r="T635" s="15"/>
      <c r="U635" s="15"/>
      <c r="V635" s="15"/>
    </row>
    <row r="636" spans="16:22" ht="15">
      <c r="P636" s="30"/>
      <c r="Q636" s="30"/>
      <c r="R636" s="30"/>
      <c r="S636" s="15"/>
      <c r="T636" s="15"/>
      <c r="U636" s="15"/>
      <c r="V636" s="15"/>
    </row>
    <row r="637" spans="16:22" ht="15">
      <c r="P637" s="30"/>
      <c r="Q637" s="30"/>
      <c r="R637" s="30"/>
      <c r="S637" s="15"/>
      <c r="T637" s="15"/>
      <c r="U637" s="15"/>
      <c r="V637" s="15"/>
    </row>
    <row r="638" spans="16:22" ht="15">
      <c r="P638" s="30"/>
      <c r="Q638" s="30"/>
      <c r="R638" s="30"/>
      <c r="S638" s="15"/>
      <c r="T638" s="15"/>
      <c r="U638" s="15"/>
      <c r="V638" s="15"/>
    </row>
    <row r="639" spans="16:22" ht="15">
      <c r="P639" s="30"/>
      <c r="Q639" s="30"/>
      <c r="R639" s="30"/>
      <c r="S639" s="15"/>
      <c r="T639" s="15"/>
      <c r="U639" s="15"/>
      <c r="V639" s="15"/>
    </row>
    <row r="640" spans="16:22" ht="15">
      <c r="P640" s="30"/>
      <c r="Q640" s="30"/>
      <c r="R640" s="30"/>
      <c r="S640" s="15"/>
      <c r="T640" s="15"/>
      <c r="U640" s="15"/>
      <c r="V640" s="15"/>
    </row>
    <row r="641" spans="16:22" ht="15">
      <c r="P641" s="30"/>
      <c r="Q641" s="30"/>
      <c r="R641" s="30"/>
      <c r="S641" s="15"/>
      <c r="T641" s="15"/>
      <c r="U641" s="15"/>
      <c r="V641" s="15"/>
    </row>
    <row r="642" spans="16:22" ht="15">
      <c r="P642" s="30"/>
      <c r="Q642" s="30"/>
      <c r="R642" s="30"/>
      <c r="S642" s="15"/>
      <c r="T642" s="15"/>
      <c r="U642" s="15"/>
      <c r="V642" s="15"/>
    </row>
    <row r="643" spans="16:22" ht="15">
      <c r="P643" s="30"/>
      <c r="Q643" s="30"/>
      <c r="R643" s="30"/>
      <c r="S643" s="15"/>
      <c r="T643" s="15"/>
      <c r="U643" s="15"/>
      <c r="V643" s="15"/>
    </row>
    <row r="644" spans="16:22" ht="15">
      <c r="P644" s="30"/>
      <c r="Q644" s="30"/>
      <c r="R644" s="30"/>
      <c r="S644" s="15"/>
      <c r="T644" s="15"/>
      <c r="U644" s="15"/>
      <c r="V644" s="15"/>
    </row>
    <row r="645" spans="16:22" ht="15">
      <c r="P645" s="30"/>
      <c r="Q645" s="30"/>
      <c r="R645" s="30"/>
      <c r="S645" s="15"/>
      <c r="T645" s="15"/>
      <c r="U645" s="15"/>
      <c r="V645" s="15"/>
    </row>
    <row r="646" spans="16:22" ht="15">
      <c r="P646" s="30"/>
      <c r="Q646" s="30"/>
      <c r="R646" s="30"/>
      <c r="S646" s="15"/>
      <c r="T646" s="15"/>
      <c r="U646" s="15"/>
      <c r="V646" s="15"/>
    </row>
    <row r="647" spans="16:22" ht="15">
      <c r="P647" s="30"/>
      <c r="Q647" s="30"/>
      <c r="R647" s="30"/>
      <c r="S647" s="15"/>
      <c r="T647" s="15"/>
      <c r="U647" s="15"/>
      <c r="V647" s="15"/>
    </row>
    <row r="648" spans="16:22" ht="15">
      <c r="P648" s="30"/>
      <c r="Q648" s="30"/>
      <c r="R648" s="30"/>
      <c r="S648" s="15"/>
      <c r="T648" s="15"/>
      <c r="U648" s="15"/>
      <c r="V648" s="15"/>
    </row>
    <row r="649" spans="16:22" ht="15">
      <c r="P649" s="30"/>
      <c r="Q649" s="30"/>
      <c r="R649" s="30"/>
      <c r="S649" s="15"/>
      <c r="T649" s="15"/>
      <c r="U649" s="15"/>
      <c r="V649" s="15"/>
    </row>
    <row r="650" spans="16:22" ht="15">
      <c r="P650" s="30"/>
      <c r="Q650" s="30"/>
      <c r="R650" s="30"/>
      <c r="S650" s="15"/>
      <c r="T650" s="15"/>
      <c r="U650" s="15"/>
      <c r="V650" s="15"/>
    </row>
    <row r="651" spans="16:22" ht="15">
      <c r="P651" s="30"/>
      <c r="Q651" s="30"/>
      <c r="R651" s="30"/>
      <c r="S651" s="15"/>
      <c r="T651" s="15"/>
      <c r="U651" s="15"/>
      <c r="V651" s="15"/>
    </row>
    <row r="652" spans="16:22" ht="15">
      <c r="P652" s="30"/>
      <c r="Q652" s="30"/>
      <c r="R652" s="30"/>
      <c r="S652" s="15"/>
      <c r="T652" s="15"/>
      <c r="U652" s="15"/>
      <c r="V652" s="15"/>
    </row>
    <row r="653" spans="16:22" ht="15">
      <c r="P653" s="30"/>
      <c r="Q653" s="30"/>
      <c r="R653" s="30"/>
      <c r="S653" s="15"/>
      <c r="T653" s="15"/>
      <c r="U653" s="15"/>
      <c r="V653" s="15"/>
    </row>
    <row r="654" spans="16:22" ht="15">
      <c r="P654" s="30"/>
      <c r="Q654" s="30"/>
      <c r="R654" s="30"/>
      <c r="S654" s="15"/>
      <c r="T654" s="15"/>
      <c r="U654" s="15"/>
      <c r="V654" s="15"/>
    </row>
    <row r="655" spans="16:22" ht="15">
      <c r="P655" s="30"/>
      <c r="Q655" s="30"/>
      <c r="R655" s="30"/>
      <c r="S655" s="15"/>
      <c r="T655" s="15"/>
      <c r="U655" s="15"/>
      <c r="V655" s="15"/>
    </row>
    <row r="656" spans="16:22" ht="15">
      <c r="P656" s="30"/>
      <c r="Q656" s="30"/>
      <c r="R656" s="30"/>
      <c r="S656" s="15"/>
      <c r="T656" s="15"/>
      <c r="U656" s="15"/>
      <c r="V656" s="15"/>
    </row>
    <row r="657" spans="16:22" ht="15">
      <c r="P657" s="30"/>
      <c r="Q657" s="30"/>
      <c r="R657" s="30"/>
      <c r="S657" s="15"/>
      <c r="T657" s="15"/>
      <c r="U657" s="15"/>
      <c r="V657" s="15"/>
    </row>
    <row r="658" spans="16:22" ht="15">
      <c r="P658" s="30"/>
      <c r="Q658" s="30"/>
      <c r="R658" s="30"/>
      <c r="S658" s="15"/>
      <c r="T658" s="15"/>
      <c r="U658" s="15"/>
      <c r="V658" s="15"/>
    </row>
    <row r="659" spans="16:22" ht="15">
      <c r="P659" s="30"/>
      <c r="Q659" s="30"/>
      <c r="R659" s="30"/>
      <c r="S659" s="15"/>
      <c r="T659" s="15"/>
      <c r="U659" s="15"/>
      <c r="V659" s="15"/>
    </row>
    <row r="660" spans="16:22" ht="15">
      <c r="P660" s="30"/>
      <c r="Q660" s="30"/>
      <c r="R660" s="30"/>
      <c r="S660" s="15"/>
      <c r="T660" s="15"/>
      <c r="U660" s="15"/>
      <c r="V660" s="15"/>
    </row>
    <row r="661" spans="16:22" ht="15">
      <c r="P661" s="30"/>
      <c r="Q661" s="30"/>
      <c r="R661" s="30"/>
      <c r="S661" s="15"/>
      <c r="T661" s="15"/>
      <c r="U661" s="15"/>
      <c r="V661" s="15"/>
    </row>
    <row r="662" spans="16:22" ht="15">
      <c r="P662" s="30"/>
      <c r="Q662" s="30"/>
      <c r="R662" s="30"/>
      <c r="S662" s="15"/>
      <c r="T662" s="15"/>
      <c r="U662" s="15"/>
      <c r="V662" s="15"/>
    </row>
    <row r="663" spans="16:22" ht="15">
      <c r="P663" s="30"/>
      <c r="Q663" s="30"/>
      <c r="R663" s="30"/>
      <c r="S663" s="15"/>
      <c r="T663" s="15"/>
      <c r="U663" s="15"/>
      <c r="V663" s="15"/>
    </row>
    <row r="664" spans="16:22" ht="15">
      <c r="P664" s="30"/>
      <c r="Q664" s="30"/>
      <c r="R664" s="30"/>
      <c r="S664" s="15"/>
      <c r="T664" s="15"/>
      <c r="U664" s="15"/>
      <c r="V664" s="15"/>
    </row>
    <row r="665" spans="16:22" ht="15">
      <c r="P665" s="30"/>
      <c r="Q665" s="30"/>
      <c r="R665" s="30"/>
      <c r="S665" s="15"/>
      <c r="T665" s="15"/>
      <c r="U665" s="15"/>
      <c r="V665" s="15"/>
    </row>
    <row r="666" spans="16:22" ht="15">
      <c r="P666" s="30"/>
      <c r="Q666" s="30"/>
      <c r="R666" s="30"/>
      <c r="S666" s="15"/>
      <c r="T666" s="15"/>
      <c r="U666" s="15"/>
      <c r="V666" s="15"/>
    </row>
    <row r="667" spans="16:22" ht="15">
      <c r="P667" s="30"/>
      <c r="Q667" s="30"/>
      <c r="R667" s="30"/>
      <c r="S667" s="15"/>
      <c r="T667" s="15"/>
      <c r="U667" s="15"/>
      <c r="V667" s="15"/>
    </row>
    <row r="668" spans="16:22" ht="15">
      <c r="P668" s="30"/>
      <c r="Q668" s="30"/>
      <c r="R668" s="30"/>
      <c r="S668" s="15"/>
      <c r="T668" s="15"/>
      <c r="U668" s="15"/>
      <c r="V668" s="15"/>
    </row>
    <row r="669" spans="16:22" ht="15">
      <c r="P669" s="30"/>
      <c r="Q669" s="30"/>
      <c r="R669" s="30"/>
      <c r="S669" s="15"/>
      <c r="T669" s="15"/>
      <c r="U669" s="15"/>
      <c r="V669" s="15"/>
    </row>
    <row r="670" spans="16:22" ht="15">
      <c r="P670" s="30"/>
      <c r="Q670" s="30"/>
      <c r="R670" s="30"/>
      <c r="S670" s="15"/>
      <c r="T670" s="15"/>
      <c r="U670" s="15"/>
      <c r="V670" s="15"/>
    </row>
    <row r="671" spans="16:22" ht="15">
      <c r="P671" s="30"/>
      <c r="Q671" s="30"/>
      <c r="R671" s="30"/>
      <c r="S671" s="15"/>
      <c r="T671" s="15"/>
      <c r="U671" s="15"/>
      <c r="V671" s="15"/>
    </row>
    <row r="672" spans="16:22" ht="15">
      <c r="P672" s="30"/>
      <c r="Q672" s="30"/>
      <c r="R672" s="30"/>
      <c r="S672" s="15"/>
      <c r="T672" s="15"/>
      <c r="U672" s="15"/>
      <c r="V672" s="15"/>
    </row>
    <row r="673" spans="16:22" ht="15">
      <c r="P673" s="30"/>
      <c r="Q673" s="30"/>
      <c r="R673" s="30"/>
      <c r="S673" s="15"/>
      <c r="T673" s="15"/>
      <c r="U673" s="15"/>
      <c r="V673" s="15"/>
    </row>
    <row r="674" spans="16:22" ht="15">
      <c r="P674" s="30"/>
      <c r="Q674" s="30"/>
      <c r="R674" s="30"/>
      <c r="S674" s="15"/>
      <c r="T674" s="15"/>
      <c r="U674" s="15"/>
      <c r="V674" s="15"/>
    </row>
    <row r="675" spans="16:22" ht="15">
      <c r="P675" s="30"/>
      <c r="Q675" s="30"/>
      <c r="R675" s="30"/>
      <c r="S675" s="15"/>
      <c r="T675" s="15"/>
      <c r="U675" s="15"/>
      <c r="V675" s="15"/>
    </row>
    <row r="676" spans="16:22" ht="15">
      <c r="P676" s="30"/>
      <c r="Q676" s="30"/>
      <c r="R676" s="30"/>
      <c r="S676" s="15"/>
      <c r="T676" s="15"/>
      <c r="U676" s="15"/>
      <c r="V676" s="15"/>
    </row>
    <row r="677" spans="16:22" ht="15">
      <c r="P677" s="30"/>
      <c r="Q677" s="30"/>
      <c r="R677" s="30"/>
      <c r="S677" s="15"/>
      <c r="T677" s="15"/>
      <c r="U677" s="15"/>
      <c r="V677" s="15"/>
    </row>
    <row r="678" spans="16:22" ht="15">
      <c r="P678" s="30"/>
      <c r="Q678" s="30"/>
      <c r="R678" s="30"/>
      <c r="S678" s="15"/>
      <c r="T678" s="15"/>
      <c r="U678" s="15"/>
      <c r="V678" s="15"/>
    </row>
    <row r="679" spans="16:22" ht="15">
      <c r="P679" s="30"/>
      <c r="Q679" s="30"/>
      <c r="R679" s="30"/>
      <c r="S679" s="15"/>
      <c r="T679" s="15"/>
      <c r="U679" s="15"/>
      <c r="V679" s="15"/>
    </row>
    <row r="680" spans="16:22" ht="15">
      <c r="P680" s="30"/>
      <c r="Q680" s="30"/>
      <c r="R680" s="30"/>
      <c r="S680" s="15"/>
      <c r="T680" s="15"/>
      <c r="U680" s="15"/>
      <c r="V680" s="15"/>
    </row>
    <row r="681" spans="16:22" ht="15">
      <c r="P681" s="30"/>
      <c r="Q681" s="30"/>
      <c r="R681" s="30"/>
      <c r="S681" s="15"/>
      <c r="T681" s="15"/>
      <c r="U681" s="15"/>
      <c r="V681" s="15"/>
    </row>
    <row r="682" spans="16:22" ht="15">
      <c r="P682" s="30"/>
      <c r="Q682" s="30"/>
      <c r="R682" s="30"/>
      <c r="S682" s="15"/>
      <c r="T682" s="15"/>
      <c r="U682" s="15"/>
      <c r="V682" s="15"/>
    </row>
    <row r="683" spans="16:22" ht="15">
      <c r="P683" s="30"/>
      <c r="Q683" s="30"/>
      <c r="R683" s="30"/>
      <c r="S683" s="15"/>
      <c r="T683" s="15"/>
      <c r="U683" s="15"/>
      <c r="V683" s="15"/>
    </row>
    <row r="684" spans="16:22" ht="15">
      <c r="P684" s="30"/>
      <c r="Q684" s="30"/>
      <c r="R684" s="30"/>
      <c r="S684" s="15"/>
      <c r="T684" s="15"/>
      <c r="U684" s="15"/>
      <c r="V684" s="15"/>
    </row>
    <row r="685" spans="16:22" ht="15">
      <c r="P685" s="30"/>
      <c r="Q685" s="30"/>
      <c r="R685" s="30"/>
      <c r="S685" s="15"/>
      <c r="T685" s="15"/>
      <c r="U685" s="15"/>
      <c r="V685" s="15"/>
    </row>
    <row r="686" spans="16:22" ht="15">
      <c r="P686" s="30"/>
      <c r="Q686" s="30"/>
      <c r="R686" s="30"/>
      <c r="S686" s="15"/>
      <c r="T686" s="15"/>
      <c r="U686" s="15"/>
      <c r="V686" s="15"/>
    </row>
    <row r="687" spans="16:22" ht="15">
      <c r="P687" s="30"/>
      <c r="Q687" s="30"/>
      <c r="R687" s="30"/>
      <c r="S687" s="15"/>
      <c r="T687" s="15"/>
      <c r="U687" s="15"/>
      <c r="V687" s="15"/>
    </row>
    <row r="688" spans="16:22" ht="15">
      <c r="P688" s="30"/>
      <c r="Q688" s="30"/>
      <c r="R688" s="30"/>
      <c r="S688" s="15"/>
      <c r="T688" s="15"/>
      <c r="U688" s="15"/>
      <c r="V688" s="15"/>
    </row>
    <row r="689" spans="16:22" ht="15">
      <c r="P689" s="30"/>
      <c r="Q689" s="30"/>
      <c r="R689" s="30"/>
      <c r="S689" s="15"/>
      <c r="T689" s="15"/>
      <c r="U689" s="15"/>
      <c r="V689" s="15"/>
    </row>
    <row r="690" spans="16:22" ht="15">
      <c r="P690" s="30"/>
      <c r="Q690" s="30"/>
      <c r="R690" s="30"/>
      <c r="S690" s="15"/>
      <c r="T690" s="15"/>
      <c r="U690" s="15"/>
      <c r="V690" s="15"/>
    </row>
    <row r="691" spans="16:22" ht="15">
      <c r="P691" s="30"/>
      <c r="Q691" s="30"/>
      <c r="R691" s="30"/>
      <c r="S691" s="15"/>
      <c r="T691" s="15"/>
      <c r="U691" s="15"/>
      <c r="V691" s="15"/>
    </row>
    <row r="692" spans="16:22" ht="15">
      <c r="P692" s="30"/>
      <c r="Q692" s="30"/>
      <c r="R692" s="30"/>
      <c r="S692" s="15"/>
      <c r="T692" s="15"/>
      <c r="U692" s="15"/>
      <c r="V692" s="15"/>
    </row>
    <row r="693" spans="16:22" ht="15">
      <c r="P693" s="30"/>
      <c r="Q693" s="30"/>
      <c r="R693" s="30"/>
      <c r="S693" s="15"/>
      <c r="T693" s="15"/>
      <c r="U693" s="15"/>
      <c r="V693" s="15"/>
    </row>
    <row r="694" spans="16:22" ht="15">
      <c r="P694" s="30"/>
      <c r="Q694" s="30"/>
      <c r="R694" s="30"/>
      <c r="S694" s="15"/>
      <c r="T694" s="15"/>
      <c r="U694" s="15"/>
      <c r="V694" s="15"/>
    </row>
    <row r="695" spans="16:22" ht="15">
      <c r="P695" s="30"/>
      <c r="Q695" s="30"/>
      <c r="R695" s="30"/>
      <c r="S695" s="15"/>
      <c r="T695" s="15"/>
      <c r="U695" s="15"/>
      <c r="V695" s="15"/>
    </row>
    <row r="696" spans="16:22" ht="15">
      <c r="P696" s="30"/>
      <c r="Q696" s="30"/>
      <c r="R696" s="30"/>
      <c r="S696" s="15"/>
      <c r="T696" s="15"/>
      <c r="U696" s="15"/>
      <c r="V696" s="15"/>
    </row>
    <row r="697" spans="16:22" ht="15">
      <c r="P697" s="30"/>
      <c r="Q697" s="30"/>
      <c r="R697" s="30"/>
      <c r="S697" s="15"/>
      <c r="T697" s="15"/>
      <c r="U697" s="15"/>
      <c r="V697" s="15"/>
    </row>
    <row r="698" spans="16:22" ht="15">
      <c r="P698" s="30"/>
      <c r="Q698" s="30"/>
      <c r="R698" s="30"/>
      <c r="S698" s="15"/>
      <c r="T698" s="15"/>
      <c r="U698" s="15"/>
      <c r="V698" s="15"/>
    </row>
    <row r="699" spans="16:22" ht="15">
      <c r="P699" s="30"/>
      <c r="Q699" s="30"/>
      <c r="R699" s="30"/>
      <c r="S699" s="15"/>
      <c r="T699" s="15"/>
      <c r="U699" s="15"/>
      <c r="V699" s="15"/>
    </row>
    <row r="700" spans="16:22" ht="15">
      <c r="P700" s="30"/>
      <c r="Q700" s="30"/>
      <c r="R700" s="30"/>
      <c r="S700" s="15"/>
      <c r="T700" s="15"/>
      <c r="U700" s="15"/>
      <c r="V700" s="15"/>
    </row>
    <row r="701" spans="16:22" ht="15">
      <c r="P701" s="30"/>
      <c r="Q701" s="30"/>
      <c r="R701" s="30"/>
      <c r="S701" s="15"/>
      <c r="T701" s="15"/>
      <c r="U701" s="15"/>
      <c r="V701" s="15"/>
    </row>
    <row r="702" spans="16:22" ht="15">
      <c r="P702" s="30"/>
      <c r="Q702" s="30"/>
      <c r="R702" s="30"/>
      <c r="S702" s="15"/>
      <c r="T702" s="15"/>
      <c r="U702" s="15"/>
      <c r="V702" s="15"/>
    </row>
    <row r="703" spans="16:22" ht="15">
      <c r="P703" s="30"/>
      <c r="Q703" s="30"/>
      <c r="R703" s="30"/>
      <c r="S703" s="15"/>
      <c r="T703" s="15"/>
      <c r="U703" s="15"/>
      <c r="V703" s="15"/>
    </row>
    <row r="704" spans="16:22" ht="15">
      <c r="P704" s="30"/>
      <c r="Q704" s="30"/>
      <c r="R704" s="30"/>
      <c r="S704" s="15"/>
      <c r="T704" s="15"/>
      <c r="U704" s="15"/>
      <c r="V704" s="15"/>
    </row>
    <row r="705" spans="16:22" ht="15">
      <c r="P705" s="30"/>
      <c r="Q705" s="30"/>
      <c r="R705" s="30"/>
      <c r="S705" s="15"/>
      <c r="T705" s="15"/>
      <c r="U705" s="15"/>
      <c r="V705" s="15"/>
    </row>
    <row r="706" spans="16:22" ht="15">
      <c r="P706" s="30"/>
      <c r="Q706" s="30"/>
      <c r="R706" s="30"/>
      <c r="S706" s="15"/>
      <c r="T706" s="15"/>
      <c r="U706" s="15"/>
      <c r="V706" s="15"/>
    </row>
    <row r="707" spans="16:22" ht="15">
      <c r="P707" s="30"/>
      <c r="Q707" s="30"/>
      <c r="R707" s="30"/>
      <c r="S707" s="15"/>
      <c r="T707" s="15"/>
      <c r="U707" s="15"/>
      <c r="V707" s="15"/>
    </row>
    <row r="708" spans="16:22" ht="15">
      <c r="P708" s="30"/>
      <c r="Q708" s="30"/>
      <c r="R708" s="30"/>
      <c r="S708" s="15"/>
      <c r="T708" s="15"/>
      <c r="U708" s="15"/>
      <c r="V708" s="15"/>
    </row>
    <row r="709" spans="16:22" ht="15">
      <c r="P709" s="30"/>
      <c r="Q709" s="30"/>
      <c r="R709" s="30"/>
      <c r="S709" s="15"/>
      <c r="T709" s="15"/>
      <c r="U709" s="15"/>
      <c r="V709" s="15"/>
    </row>
    <row r="710" spans="16:22" ht="15">
      <c r="P710" s="30"/>
      <c r="Q710" s="30"/>
      <c r="R710" s="30"/>
      <c r="S710" s="15"/>
      <c r="T710" s="15"/>
      <c r="U710" s="15"/>
      <c r="V710" s="15"/>
    </row>
    <row r="711" spans="16:22" ht="15">
      <c r="P711" s="30"/>
      <c r="Q711" s="30"/>
      <c r="R711" s="30"/>
      <c r="S711" s="15"/>
      <c r="T711" s="15"/>
      <c r="U711" s="15"/>
      <c r="V711" s="15"/>
    </row>
    <row r="712" spans="16:22" ht="15">
      <c r="P712" s="30"/>
      <c r="Q712" s="30"/>
      <c r="R712" s="30"/>
      <c r="S712" s="15"/>
      <c r="T712" s="15"/>
      <c r="U712" s="15"/>
      <c r="V712" s="15"/>
    </row>
    <row r="713" spans="16:22" ht="15">
      <c r="P713" s="30"/>
      <c r="Q713" s="30"/>
      <c r="R713" s="30"/>
      <c r="S713" s="15"/>
      <c r="T713" s="15"/>
      <c r="U713" s="15"/>
      <c r="V713" s="15"/>
    </row>
    <row r="714" spans="16:22" ht="15">
      <c r="P714" s="30"/>
      <c r="Q714" s="30"/>
      <c r="R714" s="30"/>
      <c r="S714" s="15"/>
      <c r="T714" s="15"/>
      <c r="U714" s="15"/>
      <c r="V714" s="15"/>
    </row>
    <row r="715" spans="16:22" ht="15">
      <c r="P715" s="30"/>
      <c r="Q715" s="30"/>
      <c r="R715" s="30"/>
      <c r="S715" s="15"/>
      <c r="T715" s="15"/>
      <c r="U715" s="15"/>
      <c r="V715" s="15"/>
    </row>
    <row r="716" spans="16:22" ht="15">
      <c r="P716" s="30"/>
      <c r="Q716" s="30"/>
      <c r="R716" s="30"/>
      <c r="S716" s="15"/>
      <c r="T716" s="15"/>
      <c r="U716" s="15"/>
      <c r="V716" s="15"/>
    </row>
    <row r="717" spans="16:22" ht="15">
      <c r="P717" s="30"/>
      <c r="Q717" s="30"/>
      <c r="R717" s="30"/>
      <c r="S717" s="15"/>
      <c r="T717" s="15"/>
      <c r="U717" s="15"/>
      <c r="V717" s="15"/>
    </row>
    <row r="718" spans="16:22" ht="15">
      <c r="P718" s="30"/>
      <c r="Q718" s="30"/>
      <c r="R718" s="30"/>
      <c r="S718" s="15"/>
      <c r="T718" s="15"/>
      <c r="U718" s="15"/>
      <c r="V718" s="15"/>
    </row>
    <row r="719" spans="16:22" ht="15">
      <c r="P719" s="30"/>
      <c r="Q719" s="30"/>
      <c r="R719" s="30"/>
      <c r="S719" s="15"/>
      <c r="T719" s="15"/>
      <c r="U719" s="15"/>
      <c r="V719" s="15"/>
    </row>
    <row r="720" spans="16:22" ht="15">
      <c r="P720" s="30"/>
      <c r="Q720" s="30"/>
      <c r="R720" s="30"/>
      <c r="S720" s="15"/>
      <c r="T720" s="15"/>
      <c r="U720" s="15"/>
      <c r="V720" s="15"/>
    </row>
    <row r="721" spans="16:22" ht="15">
      <c r="P721" s="30"/>
      <c r="Q721" s="30"/>
      <c r="R721" s="30"/>
      <c r="S721" s="15"/>
      <c r="T721" s="15"/>
      <c r="U721" s="15"/>
      <c r="V721" s="15"/>
    </row>
    <row r="722" spans="16:22" ht="15">
      <c r="P722" s="30"/>
      <c r="Q722" s="30"/>
      <c r="R722" s="30"/>
      <c r="S722" s="15"/>
      <c r="T722" s="15"/>
      <c r="U722" s="15"/>
      <c r="V722" s="15"/>
    </row>
    <row r="723" spans="16:22" ht="15">
      <c r="P723" s="30"/>
      <c r="Q723" s="30"/>
      <c r="R723" s="30"/>
      <c r="S723" s="15"/>
      <c r="T723" s="15"/>
      <c r="U723" s="15"/>
      <c r="V723" s="15"/>
    </row>
    <row r="724" spans="16:22" ht="15">
      <c r="P724" s="30"/>
      <c r="Q724" s="30"/>
      <c r="R724" s="30"/>
      <c r="S724" s="15"/>
      <c r="T724" s="15"/>
      <c r="U724" s="15"/>
      <c r="V724" s="15"/>
    </row>
    <row r="725" spans="16:22" ht="15">
      <c r="P725" s="30"/>
      <c r="Q725" s="30"/>
      <c r="R725" s="30"/>
      <c r="S725" s="15"/>
      <c r="T725" s="15"/>
      <c r="U725" s="15"/>
      <c r="V725" s="15"/>
    </row>
    <row r="726" spans="16:22" ht="15">
      <c r="P726" s="30"/>
      <c r="Q726" s="30"/>
      <c r="R726" s="30"/>
      <c r="S726" s="15"/>
      <c r="T726" s="15"/>
      <c r="U726" s="15"/>
      <c r="V726" s="15"/>
    </row>
    <row r="727" spans="16:22" ht="15">
      <c r="P727" s="30"/>
      <c r="Q727" s="30"/>
      <c r="R727" s="30"/>
      <c r="S727" s="15"/>
      <c r="T727" s="15"/>
      <c r="U727" s="15"/>
      <c r="V727" s="15"/>
    </row>
    <row r="728" spans="16:22" ht="15">
      <c r="P728" s="30"/>
      <c r="Q728" s="30"/>
      <c r="R728" s="30"/>
      <c r="S728" s="15"/>
      <c r="T728" s="15"/>
      <c r="U728" s="15"/>
      <c r="V728" s="15"/>
    </row>
    <row r="729" spans="16:22" ht="15">
      <c r="P729" s="30"/>
      <c r="Q729" s="30"/>
      <c r="R729" s="30"/>
      <c r="S729" s="15"/>
      <c r="T729" s="15"/>
      <c r="U729" s="15"/>
      <c r="V729" s="15"/>
    </row>
    <row r="730" spans="16:22" ht="15">
      <c r="P730" s="30"/>
      <c r="Q730" s="30"/>
      <c r="R730" s="30"/>
      <c r="S730" s="15"/>
      <c r="T730" s="15"/>
      <c r="U730" s="15"/>
      <c r="V730" s="15"/>
    </row>
    <row r="731" spans="16:22" ht="15">
      <c r="P731" s="30"/>
      <c r="Q731" s="30"/>
      <c r="R731" s="30"/>
      <c r="S731" s="15"/>
      <c r="T731" s="15"/>
      <c r="U731" s="15"/>
      <c r="V731" s="15"/>
    </row>
    <row r="732" spans="16:22" ht="15">
      <c r="P732" s="30"/>
      <c r="Q732" s="30"/>
      <c r="R732" s="30"/>
      <c r="S732" s="15"/>
      <c r="T732" s="15"/>
      <c r="U732" s="15"/>
      <c r="V732" s="15"/>
    </row>
    <row r="733" spans="16:22" ht="15">
      <c r="P733" s="30"/>
      <c r="Q733" s="30"/>
      <c r="R733" s="30"/>
      <c r="S733" s="15"/>
      <c r="T733" s="15"/>
      <c r="U733" s="15"/>
      <c r="V733" s="15"/>
    </row>
    <row r="734" spans="16:22" ht="15">
      <c r="P734" s="30"/>
      <c r="Q734" s="30"/>
      <c r="R734" s="30"/>
      <c r="S734" s="15"/>
      <c r="T734" s="15"/>
      <c r="U734" s="15"/>
      <c r="V734" s="15"/>
    </row>
    <row r="735" spans="16:22" ht="15">
      <c r="P735" s="30"/>
      <c r="Q735" s="30"/>
      <c r="R735" s="30"/>
      <c r="S735" s="15"/>
      <c r="T735" s="15"/>
      <c r="U735" s="15"/>
      <c r="V735" s="15"/>
    </row>
    <row r="736" spans="16:22" ht="15">
      <c r="P736" s="30"/>
      <c r="Q736" s="30"/>
      <c r="R736" s="30"/>
      <c r="S736" s="15"/>
      <c r="T736" s="15"/>
      <c r="U736" s="15"/>
      <c r="V736" s="15"/>
    </row>
    <row r="737" spans="16:22" ht="15">
      <c r="P737" s="30"/>
      <c r="Q737" s="30"/>
      <c r="R737" s="30"/>
      <c r="S737" s="15"/>
      <c r="T737" s="15"/>
      <c r="U737" s="15"/>
      <c r="V737" s="15"/>
    </row>
    <row r="738" spans="16:22" ht="15">
      <c r="P738" s="30"/>
      <c r="Q738" s="30"/>
      <c r="R738" s="30"/>
      <c r="S738" s="15"/>
      <c r="T738" s="15"/>
      <c r="U738" s="15"/>
      <c r="V738" s="15"/>
    </row>
    <row r="739" spans="16:22" ht="15">
      <c r="P739" s="30"/>
      <c r="Q739" s="30"/>
      <c r="R739" s="30"/>
      <c r="S739" s="15"/>
      <c r="T739" s="15"/>
      <c r="U739" s="15"/>
      <c r="V739" s="15"/>
    </row>
    <row r="740" spans="16:22" ht="15">
      <c r="P740" s="30"/>
      <c r="Q740" s="30"/>
      <c r="R740" s="30"/>
      <c r="S740" s="15"/>
      <c r="T740" s="15"/>
      <c r="U740" s="15"/>
      <c r="V740" s="15"/>
    </row>
    <row r="741" spans="16:22" ht="15">
      <c r="P741" s="30"/>
      <c r="Q741" s="30"/>
      <c r="R741" s="30"/>
      <c r="S741" s="15"/>
      <c r="T741" s="15"/>
      <c r="U741" s="15"/>
      <c r="V741" s="15"/>
    </row>
    <row r="742" spans="16:22" ht="15">
      <c r="P742" s="30"/>
      <c r="Q742" s="30"/>
      <c r="R742" s="30"/>
      <c r="S742" s="15"/>
      <c r="T742" s="15"/>
      <c r="U742" s="15"/>
      <c r="V742" s="15"/>
    </row>
    <row r="743" spans="16:22" ht="15">
      <c r="P743" s="30"/>
      <c r="Q743" s="30"/>
      <c r="R743" s="30"/>
      <c r="S743" s="15"/>
      <c r="T743" s="15"/>
      <c r="U743" s="15"/>
      <c r="V743" s="15"/>
    </row>
    <row r="744" spans="16:22" ht="15">
      <c r="P744" s="30"/>
      <c r="Q744" s="30"/>
      <c r="R744" s="30"/>
      <c r="S744" s="15"/>
      <c r="T744" s="15"/>
      <c r="U744" s="15"/>
      <c r="V744" s="15"/>
    </row>
    <row r="745" spans="16:22" ht="15">
      <c r="P745" s="30"/>
      <c r="Q745" s="30"/>
      <c r="R745" s="30"/>
      <c r="S745" s="15"/>
      <c r="T745" s="15"/>
      <c r="U745" s="15"/>
      <c r="V745" s="15"/>
    </row>
    <row r="746" spans="16:22" ht="15">
      <c r="P746" s="30"/>
      <c r="Q746" s="30"/>
      <c r="R746" s="30"/>
      <c r="S746" s="15"/>
      <c r="T746" s="15"/>
      <c r="U746" s="15"/>
      <c r="V746" s="15"/>
    </row>
    <row r="747" spans="16:22" ht="15">
      <c r="P747" s="30"/>
      <c r="Q747" s="30"/>
      <c r="R747" s="30"/>
      <c r="S747" s="15"/>
      <c r="T747" s="15"/>
      <c r="U747" s="15"/>
      <c r="V747" s="15"/>
    </row>
    <row r="748" spans="16:22" ht="15">
      <c r="P748" s="30"/>
      <c r="Q748" s="30"/>
      <c r="R748" s="30"/>
      <c r="S748" s="15"/>
      <c r="T748" s="15"/>
      <c r="U748" s="15"/>
      <c r="V748" s="15"/>
    </row>
    <row r="749" spans="16:22" ht="15">
      <c r="P749" s="30"/>
      <c r="Q749" s="30"/>
      <c r="R749" s="30"/>
      <c r="S749" s="15"/>
      <c r="T749" s="15"/>
      <c r="U749" s="15"/>
      <c r="V749" s="15"/>
    </row>
    <row r="750" spans="16:22" ht="15">
      <c r="P750" s="30"/>
      <c r="Q750" s="30"/>
      <c r="R750" s="30"/>
      <c r="S750" s="15"/>
      <c r="T750" s="15"/>
      <c r="U750" s="15"/>
      <c r="V750" s="15"/>
    </row>
    <row r="751" spans="16:22" ht="15">
      <c r="P751" s="30"/>
      <c r="Q751" s="30"/>
      <c r="R751" s="30"/>
      <c r="S751" s="15"/>
      <c r="T751" s="15"/>
      <c r="U751" s="15"/>
      <c r="V751" s="15"/>
    </row>
    <row r="752" spans="16:22" ht="15">
      <c r="P752" s="30"/>
      <c r="Q752" s="30"/>
      <c r="R752" s="30"/>
      <c r="S752" s="15"/>
      <c r="T752" s="15"/>
      <c r="U752" s="15"/>
      <c r="V752" s="15"/>
    </row>
    <row r="753" spans="16:22" ht="15">
      <c r="P753" s="30"/>
      <c r="Q753" s="30"/>
      <c r="R753" s="30"/>
      <c r="S753" s="15"/>
      <c r="T753" s="15"/>
      <c r="U753" s="15"/>
      <c r="V753" s="15"/>
    </row>
    <row r="754" spans="16:22" ht="15">
      <c r="P754" s="30"/>
      <c r="Q754" s="30"/>
      <c r="R754" s="30"/>
      <c r="S754" s="15"/>
      <c r="T754" s="15"/>
      <c r="U754" s="15"/>
      <c r="V754" s="15"/>
    </row>
    <row r="755" spans="16:22" ht="15">
      <c r="P755" s="30"/>
      <c r="Q755" s="30"/>
      <c r="R755" s="30"/>
      <c r="S755" s="15"/>
      <c r="T755" s="15"/>
      <c r="U755" s="15"/>
      <c r="V755" s="15"/>
    </row>
    <row r="756" spans="16:22" ht="15">
      <c r="P756" s="30"/>
      <c r="Q756" s="30"/>
      <c r="R756" s="30"/>
      <c r="S756" s="15"/>
      <c r="T756" s="15"/>
      <c r="U756" s="15"/>
      <c r="V756" s="15"/>
    </row>
    <row r="757" spans="16:22" ht="15">
      <c r="P757" s="30"/>
      <c r="Q757" s="30"/>
      <c r="R757" s="30"/>
      <c r="S757" s="15"/>
      <c r="T757" s="15"/>
      <c r="U757" s="15"/>
      <c r="V757" s="15"/>
    </row>
    <row r="758" spans="16:22" ht="15">
      <c r="P758" s="30"/>
      <c r="Q758" s="30"/>
      <c r="R758" s="30"/>
      <c r="S758" s="15"/>
      <c r="T758" s="15"/>
      <c r="U758" s="15"/>
      <c r="V758" s="15"/>
    </row>
    <row r="759" spans="16:22" ht="15">
      <c r="P759" s="30"/>
      <c r="Q759" s="30"/>
      <c r="R759" s="30"/>
      <c r="S759" s="15"/>
      <c r="T759" s="15"/>
      <c r="U759" s="15"/>
      <c r="V759" s="15"/>
    </row>
    <row r="760" spans="16:22" ht="15">
      <c r="P760" s="30"/>
      <c r="Q760" s="30"/>
      <c r="R760" s="30"/>
      <c r="S760" s="15"/>
      <c r="T760" s="15"/>
      <c r="U760" s="15"/>
      <c r="V760" s="15"/>
    </row>
    <row r="761" spans="16:22" ht="15">
      <c r="P761" s="30"/>
      <c r="Q761" s="30"/>
      <c r="R761" s="30"/>
      <c r="S761" s="15"/>
      <c r="T761" s="15"/>
      <c r="U761" s="15"/>
      <c r="V761" s="15"/>
    </row>
    <row r="762" spans="16:22" ht="15">
      <c r="P762" s="30"/>
      <c r="Q762" s="30"/>
      <c r="R762" s="30"/>
      <c r="S762" s="15"/>
      <c r="T762" s="15"/>
      <c r="U762" s="15"/>
      <c r="V762" s="15"/>
    </row>
    <row r="763" spans="16:22" ht="15">
      <c r="P763" s="30"/>
      <c r="Q763" s="30"/>
      <c r="R763" s="30"/>
      <c r="S763" s="15"/>
      <c r="T763" s="15"/>
      <c r="U763" s="15"/>
      <c r="V763" s="15"/>
    </row>
    <row r="764" spans="16:22" ht="15">
      <c r="P764" s="30"/>
      <c r="Q764" s="30"/>
      <c r="R764" s="30"/>
      <c r="S764" s="15"/>
      <c r="T764" s="15"/>
      <c r="U764" s="15"/>
      <c r="V764" s="15"/>
    </row>
    <row r="765" spans="16:22" ht="15">
      <c r="P765" s="30"/>
      <c r="Q765" s="30"/>
      <c r="R765" s="30"/>
      <c r="S765" s="15"/>
      <c r="T765" s="15"/>
      <c r="U765" s="15"/>
      <c r="V765" s="15"/>
    </row>
    <row r="766" spans="16:22" ht="15">
      <c r="P766" s="30"/>
      <c r="Q766" s="30"/>
      <c r="R766" s="30"/>
      <c r="S766" s="15"/>
      <c r="T766" s="15"/>
      <c r="U766" s="15"/>
      <c r="V766" s="15"/>
    </row>
    <row r="767" spans="16:22" ht="15">
      <c r="P767" s="30"/>
      <c r="Q767" s="30"/>
      <c r="R767" s="30"/>
      <c r="S767" s="15"/>
      <c r="T767" s="15"/>
      <c r="U767" s="15"/>
      <c r="V767" s="15"/>
    </row>
    <row r="768" spans="16:22" ht="15">
      <c r="P768" s="30"/>
      <c r="Q768" s="30"/>
      <c r="R768" s="30"/>
      <c r="S768" s="15"/>
      <c r="T768" s="15"/>
      <c r="U768" s="15"/>
      <c r="V768" s="15"/>
    </row>
    <row r="769" spans="16:22" ht="15">
      <c r="P769" s="30"/>
      <c r="Q769" s="30"/>
      <c r="R769" s="30"/>
      <c r="S769" s="15"/>
      <c r="T769" s="15"/>
      <c r="U769" s="15"/>
      <c r="V769" s="15"/>
    </row>
    <row r="770" spans="16:22" ht="15">
      <c r="P770" s="30"/>
      <c r="Q770" s="30"/>
      <c r="R770" s="30"/>
      <c r="S770" s="15"/>
      <c r="T770" s="15"/>
      <c r="U770" s="15"/>
      <c r="V770" s="15"/>
    </row>
    <row r="771" spans="16:22" ht="15">
      <c r="P771" s="30"/>
      <c r="Q771" s="30"/>
      <c r="R771" s="30"/>
      <c r="S771" s="15"/>
      <c r="T771" s="15"/>
      <c r="U771" s="15"/>
      <c r="V771" s="15"/>
    </row>
    <row r="772" spans="16:22" ht="15">
      <c r="P772" s="30"/>
      <c r="Q772" s="30"/>
      <c r="R772" s="30"/>
      <c r="S772" s="15"/>
      <c r="T772" s="15"/>
      <c r="U772" s="15"/>
      <c r="V772" s="15"/>
    </row>
    <row r="773" spans="16:22" ht="15">
      <c r="P773" s="30"/>
      <c r="Q773" s="30"/>
      <c r="R773" s="30"/>
      <c r="S773" s="15"/>
      <c r="T773" s="15"/>
      <c r="U773" s="15"/>
      <c r="V773" s="15"/>
    </row>
    <row r="774" spans="16:22" ht="15">
      <c r="P774" s="30"/>
      <c r="Q774" s="30"/>
      <c r="R774" s="30"/>
      <c r="S774" s="15"/>
      <c r="T774" s="15"/>
      <c r="U774" s="15"/>
      <c r="V774" s="15"/>
    </row>
    <row r="775" spans="16:22" ht="15">
      <c r="P775" s="30"/>
      <c r="Q775" s="30"/>
      <c r="R775" s="30"/>
      <c r="S775" s="15"/>
      <c r="T775" s="15"/>
      <c r="U775" s="15"/>
      <c r="V775" s="15"/>
    </row>
    <row r="776" spans="16:22" ht="15">
      <c r="P776" s="30"/>
      <c r="Q776" s="30"/>
      <c r="R776" s="30"/>
      <c r="S776" s="15"/>
      <c r="T776" s="15"/>
      <c r="U776" s="15"/>
      <c r="V776" s="15"/>
    </row>
    <row r="777" spans="16:22" ht="15">
      <c r="P777" s="30"/>
      <c r="Q777" s="30"/>
      <c r="R777" s="30"/>
      <c r="S777" s="15"/>
      <c r="T777" s="15"/>
      <c r="U777" s="15"/>
      <c r="V777" s="15"/>
    </row>
    <row r="778" spans="16:22" ht="15">
      <c r="P778" s="30"/>
      <c r="Q778" s="30"/>
      <c r="R778" s="30"/>
      <c r="S778" s="15"/>
      <c r="T778" s="15"/>
      <c r="U778" s="15"/>
      <c r="V778" s="15"/>
    </row>
    <row r="779" spans="16:22" ht="15">
      <c r="P779" s="30"/>
      <c r="Q779" s="30"/>
      <c r="R779" s="30"/>
      <c r="S779" s="15"/>
      <c r="T779" s="15"/>
      <c r="U779" s="15"/>
      <c r="V779" s="15"/>
    </row>
    <row r="780" spans="16:22" ht="15">
      <c r="P780" s="30"/>
      <c r="Q780" s="30"/>
      <c r="R780" s="30"/>
      <c r="S780" s="15"/>
      <c r="T780" s="15"/>
      <c r="U780" s="15"/>
      <c r="V780" s="15"/>
    </row>
    <row r="781" spans="16:22" ht="15">
      <c r="P781" s="30"/>
      <c r="Q781" s="30"/>
      <c r="R781" s="30"/>
      <c r="S781" s="15"/>
      <c r="T781" s="15"/>
      <c r="U781" s="15"/>
      <c r="V781" s="15"/>
    </row>
    <row r="782" spans="16:22" ht="15">
      <c r="P782" s="30"/>
      <c r="Q782" s="30"/>
      <c r="R782" s="30"/>
      <c r="S782" s="15"/>
      <c r="T782" s="15"/>
      <c r="U782" s="15"/>
      <c r="V782" s="15"/>
    </row>
    <row r="783" spans="16:22" ht="15">
      <c r="P783" s="30"/>
      <c r="Q783" s="30"/>
      <c r="R783" s="30"/>
      <c r="S783" s="15"/>
      <c r="T783" s="15"/>
      <c r="U783" s="15"/>
      <c r="V783" s="15"/>
    </row>
    <row r="784" spans="16:22" ht="15">
      <c r="P784" s="30"/>
      <c r="Q784" s="30"/>
      <c r="R784" s="30"/>
      <c r="S784" s="15"/>
      <c r="T784" s="15"/>
      <c r="U784" s="15"/>
      <c r="V784" s="15"/>
    </row>
    <row r="785" spans="16:22" ht="15">
      <c r="P785" s="30"/>
      <c r="Q785" s="30"/>
      <c r="R785" s="30"/>
      <c r="S785" s="15"/>
      <c r="T785" s="15"/>
      <c r="U785" s="15"/>
      <c r="V785" s="15"/>
    </row>
    <row r="786" spans="16:22" ht="15">
      <c r="P786" s="30"/>
      <c r="Q786" s="30"/>
      <c r="R786" s="30"/>
      <c r="S786" s="15"/>
      <c r="T786" s="15"/>
      <c r="U786" s="15"/>
      <c r="V786" s="15"/>
    </row>
    <row r="787" spans="16:22" ht="15">
      <c r="P787" s="30"/>
      <c r="Q787" s="30"/>
      <c r="R787" s="30"/>
      <c r="S787" s="15"/>
      <c r="T787" s="15"/>
      <c r="U787" s="15"/>
      <c r="V787" s="15"/>
    </row>
    <row r="788" spans="16:22" ht="15">
      <c r="P788" s="30"/>
      <c r="Q788" s="30"/>
      <c r="R788" s="30"/>
      <c r="S788" s="15"/>
      <c r="T788" s="15"/>
      <c r="U788" s="15"/>
      <c r="V788" s="15"/>
    </row>
    <row r="789" spans="16:22" ht="15">
      <c r="P789" s="30"/>
      <c r="Q789" s="30"/>
      <c r="R789" s="30"/>
      <c r="S789" s="15"/>
      <c r="T789" s="15"/>
      <c r="U789" s="15"/>
      <c r="V789" s="15"/>
    </row>
    <row r="790" spans="16:22" ht="15">
      <c r="P790" s="30"/>
      <c r="Q790" s="30"/>
      <c r="R790" s="30"/>
      <c r="S790" s="15"/>
      <c r="T790" s="15"/>
      <c r="U790" s="15"/>
      <c r="V790" s="15"/>
    </row>
    <row r="791" spans="16:22" ht="15">
      <c r="P791" s="30"/>
      <c r="Q791" s="30"/>
      <c r="R791" s="30"/>
      <c r="S791" s="15"/>
      <c r="T791" s="15"/>
      <c r="U791" s="15"/>
      <c r="V791" s="15"/>
    </row>
    <row r="792" spans="16:22" ht="15">
      <c r="P792" s="30"/>
      <c r="Q792" s="30"/>
      <c r="R792" s="30"/>
      <c r="S792" s="15"/>
      <c r="T792" s="15"/>
      <c r="U792" s="15"/>
      <c r="V792" s="15"/>
    </row>
    <row r="793" spans="16:22" ht="15">
      <c r="P793" s="30"/>
      <c r="Q793" s="30"/>
      <c r="R793" s="30"/>
      <c r="S793" s="15"/>
      <c r="T793" s="15"/>
      <c r="U793" s="15"/>
      <c r="V793" s="15"/>
    </row>
    <row r="794" spans="16:22" ht="15">
      <c r="P794" s="30"/>
      <c r="Q794" s="30"/>
      <c r="R794" s="30"/>
      <c r="S794" s="15"/>
      <c r="T794" s="15"/>
      <c r="U794" s="15"/>
      <c r="V794" s="15"/>
    </row>
    <row r="795" spans="16:22" ht="15">
      <c r="P795" s="30"/>
      <c r="Q795" s="30"/>
      <c r="R795" s="30"/>
      <c r="S795" s="15"/>
      <c r="T795" s="15"/>
      <c r="U795" s="15"/>
      <c r="V795" s="15"/>
    </row>
    <row r="796" spans="16:22" ht="15">
      <c r="P796" s="30"/>
      <c r="Q796" s="30"/>
      <c r="R796" s="30"/>
      <c r="S796" s="15"/>
      <c r="T796" s="15"/>
      <c r="U796" s="15"/>
      <c r="V796" s="15"/>
    </row>
    <row r="797" spans="16:22" ht="15">
      <c r="P797" s="30"/>
      <c r="Q797" s="30"/>
      <c r="R797" s="30"/>
      <c r="S797" s="15"/>
      <c r="T797" s="15"/>
      <c r="U797" s="15"/>
      <c r="V797" s="15"/>
    </row>
    <row r="798" spans="16:22" ht="15">
      <c r="P798" s="30"/>
      <c r="Q798" s="30"/>
      <c r="R798" s="30"/>
      <c r="S798" s="15"/>
      <c r="T798" s="15"/>
      <c r="U798" s="15"/>
      <c r="V798" s="15"/>
    </row>
    <row r="799" spans="16:22" ht="15">
      <c r="P799" s="30"/>
      <c r="Q799" s="30"/>
      <c r="R799" s="30"/>
      <c r="S799" s="15"/>
      <c r="T799" s="15"/>
      <c r="U799" s="15"/>
      <c r="V799" s="15"/>
    </row>
    <row r="800" spans="16:22" ht="15">
      <c r="P800" s="30"/>
      <c r="Q800" s="30"/>
      <c r="R800" s="30"/>
      <c r="S800" s="15"/>
      <c r="T800" s="15"/>
      <c r="U800" s="15"/>
      <c r="V800" s="15"/>
    </row>
    <row r="801" spans="16:22" ht="15">
      <c r="P801" s="30"/>
      <c r="Q801" s="30"/>
      <c r="R801" s="30"/>
      <c r="S801" s="15"/>
      <c r="T801" s="15"/>
      <c r="U801" s="15"/>
      <c r="V801" s="15"/>
    </row>
    <row r="802" spans="16:22" ht="15">
      <c r="P802" s="30"/>
      <c r="Q802" s="30"/>
      <c r="R802" s="30"/>
      <c r="S802" s="15"/>
      <c r="T802" s="15"/>
      <c r="U802" s="15"/>
      <c r="V802" s="15"/>
    </row>
    <row r="803" spans="16:22" ht="15">
      <c r="P803" s="30"/>
      <c r="Q803" s="30"/>
      <c r="R803" s="30"/>
      <c r="S803" s="15"/>
      <c r="T803" s="15"/>
      <c r="U803" s="15"/>
      <c r="V803" s="15"/>
    </row>
    <row r="804" spans="16:22" ht="15">
      <c r="P804" s="30"/>
      <c r="Q804" s="30"/>
      <c r="R804" s="30"/>
      <c r="S804" s="15"/>
      <c r="T804" s="15"/>
      <c r="U804" s="15"/>
      <c r="V804" s="15"/>
    </row>
    <row r="805" spans="16:22" ht="15">
      <c r="P805" s="30"/>
      <c r="Q805" s="30"/>
      <c r="R805" s="30"/>
      <c r="S805" s="15"/>
      <c r="T805" s="15"/>
      <c r="U805" s="15"/>
      <c r="V805" s="15"/>
    </row>
    <row r="806" spans="16:22" ht="15">
      <c r="P806" s="30"/>
      <c r="Q806" s="30"/>
      <c r="R806" s="30"/>
      <c r="S806" s="15"/>
      <c r="T806" s="15"/>
      <c r="U806" s="15"/>
      <c r="V806" s="15"/>
    </row>
    <row r="807" spans="16:22" ht="15">
      <c r="P807" s="30"/>
      <c r="Q807" s="30"/>
      <c r="R807" s="30"/>
      <c r="S807" s="15"/>
      <c r="T807" s="15"/>
      <c r="U807" s="15"/>
      <c r="V807" s="15"/>
    </row>
    <row r="808" spans="16:22" ht="15">
      <c r="P808" s="30"/>
      <c r="Q808" s="30"/>
      <c r="R808" s="30"/>
      <c r="S808" s="15"/>
      <c r="T808" s="15"/>
      <c r="U808" s="15"/>
      <c r="V808" s="15"/>
    </row>
    <row r="809" spans="16:22" ht="15">
      <c r="P809" s="30"/>
      <c r="Q809" s="30"/>
      <c r="R809" s="30"/>
      <c r="S809" s="15"/>
      <c r="T809" s="15"/>
      <c r="U809" s="15"/>
      <c r="V809" s="15"/>
    </row>
    <row r="810" spans="16:22" ht="15">
      <c r="P810" s="30"/>
      <c r="Q810" s="30"/>
      <c r="R810" s="30"/>
      <c r="S810" s="15"/>
      <c r="T810" s="15"/>
      <c r="U810" s="15"/>
      <c r="V810" s="15"/>
    </row>
    <row r="811" spans="16:22" ht="15">
      <c r="P811" s="30"/>
      <c r="Q811" s="30"/>
      <c r="R811" s="30"/>
      <c r="S811" s="15"/>
      <c r="T811" s="15"/>
      <c r="U811" s="15"/>
      <c r="V811" s="15"/>
    </row>
    <row r="812" spans="16:22" ht="15">
      <c r="P812" s="30"/>
      <c r="Q812" s="30"/>
      <c r="R812" s="30"/>
      <c r="S812" s="15"/>
      <c r="T812" s="15"/>
      <c r="U812" s="15"/>
      <c r="V812" s="15"/>
    </row>
    <row r="813" spans="16:22" ht="15">
      <c r="P813" s="30"/>
      <c r="Q813" s="30"/>
      <c r="R813" s="30"/>
      <c r="S813" s="15"/>
      <c r="T813" s="15"/>
      <c r="U813" s="15"/>
      <c r="V813" s="15"/>
    </row>
    <row r="814" spans="16:22" ht="15">
      <c r="P814" s="30"/>
      <c r="Q814" s="30"/>
      <c r="R814" s="30"/>
      <c r="S814" s="15"/>
      <c r="T814" s="15"/>
      <c r="U814" s="15"/>
      <c r="V814" s="15"/>
    </row>
    <row r="815" spans="16:22" ht="15">
      <c r="P815" s="30"/>
      <c r="Q815" s="30"/>
      <c r="R815" s="30"/>
      <c r="S815" s="15"/>
      <c r="T815" s="15"/>
      <c r="U815" s="15"/>
      <c r="V815" s="15"/>
    </row>
    <row r="816" spans="16:22" ht="15">
      <c r="P816" s="30"/>
      <c r="Q816" s="30"/>
      <c r="R816" s="30"/>
      <c r="S816" s="15"/>
      <c r="T816" s="15"/>
      <c r="U816" s="15"/>
      <c r="V816" s="15"/>
    </row>
    <row r="817" spans="16:22" ht="15">
      <c r="P817" s="30"/>
      <c r="Q817" s="30"/>
      <c r="R817" s="30"/>
      <c r="S817" s="15"/>
      <c r="T817" s="15"/>
      <c r="U817" s="15"/>
      <c r="V817" s="15"/>
    </row>
    <row r="818" spans="16:22" ht="15">
      <c r="P818" s="30"/>
      <c r="Q818" s="30"/>
      <c r="R818" s="30"/>
      <c r="S818" s="15"/>
      <c r="T818" s="15"/>
      <c r="U818" s="15"/>
      <c r="V818" s="15"/>
    </row>
    <row r="819" spans="16:22" ht="15">
      <c r="P819" s="30"/>
      <c r="Q819" s="30"/>
      <c r="R819" s="30"/>
      <c r="S819" s="15"/>
      <c r="T819" s="15"/>
      <c r="U819" s="15"/>
      <c r="V819" s="15"/>
    </row>
    <row r="820" spans="16:22" ht="15">
      <c r="P820" s="30"/>
      <c r="Q820" s="30"/>
      <c r="R820" s="30"/>
      <c r="S820" s="15"/>
      <c r="T820" s="15"/>
      <c r="U820" s="15"/>
      <c r="V820" s="15"/>
    </row>
    <row r="821" spans="16:22" ht="15">
      <c r="P821" s="30"/>
      <c r="Q821" s="30"/>
      <c r="R821" s="30"/>
      <c r="S821" s="15"/>
      <c r="T821" s="15"/>
      <c r="U821" s="15"/>
      <c r="V821" s="15"/>
    </row>
    <row r="822" spans="16:22" ht="15">
      <c r="P822" s="30"/>
      <c r="Q822" s="30"/>
      <c r="R822" s="30"/>
      <c r="S822" s="15"/>
      <c r="T822" s="15"/>
      <c r="U822" s="15"/>
      <c r="V822" s="15"/>
    </row>
    <row r="823" spans="16:22" ht="15">
      <c r="P823" s="30"/>
      <c r="Q823" s="30"/>
      <c r="R823" s="30"/>
      <c r="S823" s="15"/>
      <c r="T823" s="15"/>
      <c r="U823" s="15"/>
      <c r="V823" s="15"/>
    </row>
    <row r="824" spans="16:22" ht="15">
      <c r="P824" s="30"/>
      <c r="Q824" s="30"/>
      <c r="R824" s="30"/>
      <c r="S824" s="15"/>
      <c r="T824" s="15"/>
      <c r="U824" s="15"/>
      <c r="V824" s="15"/>
    </row>
    <row r="825" spans="16:22" ht="15">
      <c r="P825" s="30"/>
      <c r="Q825" s="30"/>
      <c r="R825" s="30"/>
      <c r="S825" s="15"/>
      <c r="T825" s="15"/>
      <c r="U825" s="15"/>
      <c r="V825" s="15"/>
    </row>
    <row r="826" spans="16:22" ht="15">
      <c r="P826" s="30"/>
      <c r="Q826" s="30"/>
      <c r="R826" s="30"/>
      <c r="S826" s="15"/>
      <c r="T826" s="15"/>
      <c r="U826" s="15"/>
      <c r="V826" s="15"/>
    </row>
    <row r="827" spans="16:22" ht="15">
      <c r="P827" s="30"/>
      <c r="Q827" s="30"/>
      <c r="R827" s="30"/>
      <c r="S827" s="15"/>
      <c r="T827" s="15"/>
      <c r="U827" s="15"/>
      <c r="V827" s="15"/>
    </row>
    <row r="828" spans="16:22" ht="15">
      <c r="P828" s="30"/>
      <c r="Q828" s="30"/>
      <c r="R828" s="30"/>
      <c r="S828" s="15"/>
      <c r="T828" s="15"/>
      <c r="U828" s="15"/>
      <c r="V828" s="15"/>
    </row>
    <row r="829" spans="16:22" ht="15">
      <c r="P829" s="30"/>
      <c r="Q829" s="30"/>
      <c r="R829" s="30"/>
      <c r="S829" s="15"/>
      <c r="T829" s="15"/>
      <c r="U829" s="15"/>
      <c r="V829" s="15"/>
    </row>
    <row r="830" spans="16:22" ht="15">
      <c r="P830" s="30"/>
      <c r="Q830" s="30"/>
      <c r="R830" s="30"/>
      <c r="S830" s="15"/>
      <c r="T830" s="15"/>
      <c r="U830" s="15"/>
      <c r="V830" s="15"/>
    </row>
    <row r="831" spans="16:22" ht="15">
      <c r="P831" s="30"/>
      <c r="Q831" s="30"/>
      <c r="R831" s="30"/>
      <c r="S831" s="15"/>
      <c r="T831" s="15"/>
      <c r="U831" s="15"/>
      <c r="V831" s="15"/>
    </row>
    <row r="832" spans="16:22" ht="15">
      <c r="P832" s="30"/>
      <c r="Q832" s="30"/>
      <c r="R832" s="30"/>
      <c r="S832" s="15"/>
      <c r="T832" s="15"/>
      <c r="U832" s="15"/>
      <c r="V832" s="15"/>
    </row>
    <row r="833" spans="16:22" ht="15">
      <c r="P833" s="30"/>
      <c r="Q833" s="30"/>
      <c r="R833" s="30"/>
      <c r="S833" s="15"/>
      <c r="T833" s="15"/>
      <c r="U833" s="15"/>
      <c r="V833" s="15"/>
    </row>
    <row r="834" spans="16:22" ht="15">
      <c r="P834" s="30"/>
      <c r="Q834" s="30"/>
      <c r="R834" s="30"/>
      <c r="S834" s="15"/>
      <c r="T834" s="15"/>
      <c r="U834" s="15"/>
      <c r="V834" s="15"/>
    </row>
    <row r="835" spans="16:22" ht="15">
      <c r="P835" s="30"/>
      <c r="Q835" s="30"/>
      <c r="R835" s="30"/>
      <c r="S835" s="15"/>
      <c r="T835" s="15"/>
      <c r="U835" s="15"/>
      <c r="V835" s="15"/>
    </row>
    <row r="836" spans="16:22" ht="15">
      <c r="P836" s="30"/>
      <c r="Q836" s="30"/>
      <c r="R836" s="30"/>
      <c r="S836" s="15"/>
      <c r="T836" s="15"/>
      <c r="U836" s="15"/>
      <c r="V836" s="15"/>
    </row>
    <row r="837" spans="16:22" ht="15">
      <c r="P837" s="30"/>
      <c r="Q837" s="30"/>
      <c r="R837" s="30"/>
      <c r="S837" s="15"/>
      <c r="T837" s="15"/>
      <c r="U837" s="15"/>
      <c r="V837" s="15"/>
    </row>
    <row r="838" spans="16:22" ht="15">
      <c r="P838" s="30"/>
      <c r="Q838" s="30"/>
      <c r="R838" s="30"/>
      <c r="S838" s="15"/>
      <c r="T838" s="15"/>
      <c r="U838" s="15"/>
      <c r="V838" s="15"/>
    </row>
    <row r="839" spans="16:22" ht="15">
      <c r="P839" s="30"/>
      <c r="Q839" s="30"/>
      <c r="R839" s="30"/>
      <c r="S839" s="15"/>
      <c r="T839" s="15"/>
      <c r="U839" s="15"/>
      <c r="V839" s="15"/>
    </row>
    <row r="840" spans="16:22" ht="15">
      <c r="P840" s="30"/>
      <c r="Q840" s="30"/>
      <c r="R840" s="30"/>
      <c r="S840" s="15"/>
      <c r="T840" s="15"/>
      <c r="U840" s="15"/>
      <c r="V840" s="15"/>
    </row>
    <row r="841" spans="16:22" ht="15">
      <c r="P841" s="30"/>
      <c r="Q841" s="30"/>
      <c r="R841" s="30"/>
      <c r="S841" s="15"/>
      <c r="T841" s="15"/>
      <c r="U841" s="15"/>
      <c r="V841" s="15"/>
    </row>
    <row r="842" spans="16:22" ht="15">
      <c r="P842" s="30"/>
      <c r="Q842" s="30"/>
      <c r="R842" s="30"/>
      <c r="S842" s="15"/>
      <c r="T842" s="15"/>
      <c r="U842" s="15"/>
      <c r="V842" s="15"/>
    </row>
    <row r="843" spans="16:22" ht="15">
      <c r="P843" s="30"/>
      <c r="Q843" s="30"/>
      <c r="R843" s="30"/>
      <c r="S843" s="15"/>
      <c r="T843" s="15"/>
      <c r="U843" s="15"/>
      <c r="V843" s="15"/>
    </row>
    <row r="844" spans="16:22" ht="15">
      <c r="P844" s="30"/>
      <c r="Q844" s="30"/>
      <c r="R844" s="30"/>
      <c r="S844" s="15"/>
      <c r="T844" s="15"/>
      <c r="U844" s="15"/>
      <c r="V844" s="15"/>
    </row>
    <row r="845" spans="16:22" ht="15">
      <c r="P845" s="30"/>
      <c r="Q845" s="30"/>
      <c r="R845" s="30"/>
      <c r="S845" s="15"/>
      <c r="T845" s="15"/>
      <c r="U845" s="15"/>
      <c r="V845" s="15"/>
    </row>
    <row r="846" spans="16:22" ht="15">
      <c r="P846" s="30"/>
      <c r="Q846" s="30"/>
      <c r="R846" s="30"/>
      <c r="S846" s="15"/>
      <c r="T846" s="15"/>
      <c r="U846" s="15"/>
      <c r="V846" s="15"/>
    </row>
    <row r="847" spans="16:22" ht="15">
      <c r="P847" s="30"/>
      <c r="Q847" s="30"/>
      <c r="R847" s="30"/>
      <c r="S847" s="15"/>
      <c r="T847" s="15"/>
      <c r="U847" s="15"/>
      <c r="V847" s="15"/>
    </row>
    <row r="848" spans="16:22" ht="15">
      <c r="P848" s="30"/>
      <c r="Q848" s="30"/>
      <c r="R848" s="30"/>
      <c r="S848" s="15"/>
      <c r="T848" s="15"/>
      <c r="U848" s="15"/>
      <c r="V848" s="15"/>
    </row>
    <row r="849" spans="16:22" ht="15">
      <c r="P849" s="30"/>
      <c r="Q849" s="30"/>
      <c r="R849" s="30"/>
      <c r="S849" s="15"/>
      <c r="T849" s="15"/>
      <c r="U849" s="15"/>
      <c r="V849" s="15"/>
    </row>
    <row r="850" spans="16:22" ht="15">
      <c r="P850" s="30"/>
      <c r="Q850" s="30"/>
      <c r="R850" s="30"/>
      <c r="S850" s="15"/>
      <c r="T850" s="15"/>
      <c r="U850" s="15"/>
      <c r="V850" s="15"/>
    </row>
    <row r="851" spans="16:22" ht="15">
      <c r="P851" s="30"/>
      <c r="Q851" s="30"/>
      <c r="R851" s="30"/>
      <c r="S851" s="15"/>
      <c r="T851" s="15"/>
      <c r="U851" s="15"/>
      <c r="V851" s="15"/>
    </row>
    <row r="852" spans="16:22" ht="15">
      <c r="P852" s="30"/>
      <c r="Q852" s="30"/>
      <c r="R852" s="30"/>
      <c r="S852" s="15"/>
      <c r="T852" s="15"/>
      <c r="U852" s="15"/>
      <c r="V852" s="15"/>
    </row>
    <row r="853" spans="16:22" ht="15">
      <c r="P853" s="30"/>
      <c r="Q853" s="30"/>
      <c r="R853" s="30"/>
      <c r="S853" s="15"/>
      <c r="T853" s="15"/>
      <c r="U853" s="15"/>
      <c r="V853" s="15"/>
    </row>
    <row r="854" spans="16:22" ht="15">
      <c r="P854" s="30"/>
      <c r="Q854" s="30"/>
      <c r="R854" s="30"/>
      <c r="S854" s="15"/>
      <c r="T854" s="15"/>
      <c r="U854" s="15"/>
      <c r="V854" s="15"/>
    </row>
    <row r="855" spans="16:22" ht="15">
      <c r="P855" s="30"/>
      <c r="Q855" s="30"/>
      <c r="R855" s="30"/>
      <c r="S855" s="15"/>
      <c r="T855" s="15"/>
      <c r="U855" s="15"/>
      <c r="V855" s="15"/>
    </row>
    <row r="856" spans="16:22" ht="15">
      <c r="P856" s="30"/>
      <c r="Q856" s="30"/>
      <c r="R856" s="30"/>
      <c r="S856" s="15"/>
      <c r="T856" s="15"/>
      <c r="U856" s="15"/>
      <c r="V856" s="15"/>
    </row>
    <row r="857" spans="16:22" ht="15">
      <c r="P857" s="30"/>
      <c r="Q857" s="30"/>
      <c r="R857" s="30"/>
      <c r="S857" s="15"/>
      <c r="T857" s="15"/>
      <c r="U857" s="15"/>
      <c r="V857" s="15"/>
    </row>
    <row r="858" spans="16:22" ht="15">
      <c r="P858" s="30"/>
      <c r="Q858" s="30"/>
      <c r="R858" s="30"/>
      <c r="S858" s="15"/>
      <c r="T858" s="15"/>
      <c r="U858" s="15"/>
      <c r="V858" s="15"/>
    </row>
    <row r="859" spans="16:22" ht="15">
      <c r="P859" s="30"/>
      <c r="Q859" s="30"/>
      <c r="R859" s="30"/>
      <c r="S859" s="15"/>
      <c r="T859" s="15"/>
      <c r="U859" s="15"/>
      <c r="V859" s="15"/>
    </row>
    <row r="860" spans="16:22" ht="15">
      <c r="P860" s="30"/>
      <c r="Q860" s="30"/>
      <c r="R860" s="30"/>
      <c r="S860" s="15"/>
      <c r="T860" s="15"/>
      <c r="U860" s="15"/>
      <c r="V860" s="15"/>
    </row>
    <row r="861" spans="16:22" ht="15">
      <c r="P861" s="30"/>
      <c r="Q861" s="30"/>
      <c r="R861" s="30"/>
      <c r="S861" s="15"/>
      <c r="T861" s="15"/>
      <c r="U861" s="15"/>
      <c r="V861" s="15"/>
    </row>
    <row r="862" spans="16:22" ht="15">
      <c r="P862" s="30"/>
      <c r="Q862" s="30"/>
      <c r="R862" s="30"/>
      <c r="S862" s="15"/>
      <c r="T862" s="15"/>
      <c r="U862" s="15"/>
      <c r="V862" s="15"/>
    </row>
    <row r="863" spans="16:22" ht="15">
      <c r="P863" s="30"/>
      <c r="Q863" s="30"/>
      <c r="R863" s="30"/>
      <c r="S863" s="15"/>
      <c r="T863" s="15"/>
      <c r="U863" s="15"/>
      <c r="V863" s="15"/>
    </row>
    <row r="864" spans="16:22" ht="15">
      <c r="P864" s="30"/>
      <c r="Q864" s="30"/>
      <c r="R864" s="30"/>
      <c r="S864" s="15"/>
      <c r="T864" s="15"/>
      <c r="U864" s="15"/>
      <c r="V864" s="15"/>
    </row>
    <row r="865" spans="16:22" ht="15">
      <c r="P865" s="30"/>
      <c r="Q865" s="30"/>
      <c r="R865" s="30"/>
      <c r="S865" s="15"/>
      <c r="T865" s="15"/>
      <c r="U865" s="15"/>
      <c r="V865" s="15"/>
    </row>
    <row r="866" spans="16:22" ht="15">
      <c r="P866" s="30"/>
      <c r="Q866" s="30"/>
      <c r="R866" s="30"/>
      <c r="S866" s="15"/>
      <c r="T866" s="15"/>
      <c r="U866" s="15"/>
      <c r="V866" s="15"/>
    </row>
    <row r="867" spans="16:22" ht="15">
      <c r="P867" s="30"/>
      <c r="Q867" s="30"/>
      <c r="R867" s="30"/>
      <c r="S867" s="15"/>
      <c r="T867" s="15"/>
      <c r="U867" s="15"/>
      <c r="V867" s="15"/>
    </row>
    <row r="868" spans="16:22" ht="15">
      <c r="P868" s="30"/>
      <c r="Q868" s="30"/>
      <c r="R868" s="30"/>
      <c r="S868" s="15"/>
      <c r="T868" s="15"/>
      <c r="U868" s="15"/>
      <c r="V868" s="15"/>
    </row>
    <row r="869" spans="16:22" ht="15">
      <c r="P869" s="30"/>
      <c r="Q869" s="30"/>
      <c r="R869" s="30"/>
      <c r="S869" s="15"/>
      <c r="T869" s="15"/>
      <c r="U869" s="15"/>
      <c r="V869" s="15"/>
    </row>
    <row r="870" spans="16:22" ht="15">
      <c r="P870" s="30"/>
      <c r="Q870" s="30"/>
      <c r="R870" s="30"/>
      <c r="S870" s="15"/>
      <c r="T870" s="15"/>
      <c r="U870" s="15"/>
      <c r="V870" s="15"/>
    </row>
    <row r="871" spans="16:22" ht="15">
      <c r="P871" s="30"/>
      <c r="Q871" s="30"/>
      <c r="R871" s="30"/>
      <c r="S871" s="15"/>
      <c r="T871" s="15"/>
      <c r="U871" s="15"/>
      <c r="V871" s="15"/>
    </row>
    <row r="872" spans="16:22" ht="15">
      <c r="P872" s="30"/>
      <c r="Q872" s="30"/>
      <c r="R872" s="30"/>
      <c r="S872" s="15"/>
      <c r="T872" s="15"/>
      <c r="U872" s="15"/>
      <c r="V872" s="15"/>
    </row>
    <row r="873" spans="16:22" ht="15">
      <c r="P873" s="30"/>
      <c r="Q873" s="30"/>
      <c r="R873" s="30"/>
      <c r="S873" s="15"/>
      <c r="T873" s="15"/>
      <c r="U873" s="15"/>
      <c r="V873" s="15"/>
    </row>
    <row r="874" spans="16:22" ht="15">
      <c r="P874" s="30"/>
      <c r="Q874" s="30"/>
      <c r="R874" s="30"/>
      <c r="S874" s="15"/>
      <c r="T874" s="15"/>
      <c r="U874" s="15"/>
      <c r="V874" s="15"/>
    </row>
    <row r="875" spans="16:22" ht="15">
      <c r="P875" s="30"/>
      <c r="Q875" s="30"/>
      <c r="R875" s="30"/>
      <c r="S875" s="15"/>
      <c r="T875" s="15"/>
      <c r="U875" s="15"/>
      <c r="V875" s="15"/>
    </row>
    <row r="876" spans="16:22" ht="15">
      <c r="P876" s="30"/>
      <c r="Q876" s="30"/>
      <c r="R876" s="30"/>
      <c r="S876" s="15"/>
      <c r="T876" s="15"/>
      <c r="U876" s="15"/>
      <c r="V876" s="15"/>
    </row>
    <row r="877" spans="16:22" ht="15">
      <c r="P877" s="30"/>
      <c r="Q877" s="30"/>
      <c r="R877" s="30"/>
      <c r="S877" s="15"/>
      <c r="T877" s="15"/>
      <c r="U877" s="15"/>
      <c r="V877" s="15"/>
    </row>
    <row r="878" spans="16:22" ht="15">
      <c r="P878" s="30"/>
      <c r="Q878" s="30"/>
      <c r="R878" s="30"/>
      <c r="S878" s="15"/>
      <c r="T878" s="15"/>
      <c r="U878" s="15"/>
      <c r="V878" s="15"/>
    </row>
    <row r="879" spans="16:22" ht="15">
      <c r="P879" s="30"/>
      <c r="Q879" s="30"/>
      <c r="R879" s="30"/>
      <c r="S879" s="15"/>
      <c r="T879" s="15"/>
      <c r="U879" s="15"/>
      <c r="V879" s="15"/>
    </row>
    <row r="880" spans="16:22" ht="15">
      <c r="P880" s="30"/>
      <c r="Q880" s="30"/>
      <c r="R880" s="30"/>
      <c r="S880" s="15"/>
      <c r="T880" s="15"/>
      <c r="U880" s="15"/>
      <c r="V880" s="15"/>
    </row>
    <row r="881" spans="16:22" ht="15">
      <c r="P881" s="30"/>
      <c r="Q881" s="30"/>
      <c r="R881" s="30"/>
      <c r="S881" s="15"/>
      <c r="T881" s="15"/>
      <c r="U881" s="15"/>
      <c r="V881" s="15"/>
    </row>
    <row r="882" spans="16:22" ht="15">
      <c r="P882" s="30"/>
      <c r="Q882" s="30"/>
      <c r="R882" s="30"/>
      <c r="S882" s="15"/>
      <c r="T882" s="15"/>
      <c r="U882" s="15"/>
      <c r="V882" s="15"/>
    </row>
    <row r="883" spans="16:22" ht="15">
      <c r="P883" s="30"/>
      <c r="Q883" s="30"/>
      <c r="R883" s="30"/>
      <c r="S883" s="15"/>
      <c r="T883" s="15"/>
      <c r="U883" s="15"/>
      <c r="V883" s="15"/>
    </row>
    <row r="884" spans="16:22" ht="15">
      <c r="P884" s="30"/>
      <c r="Q884" s="30"/>
      <c r="R884" s="30"/>
      <c r="S884" s="15"/>
      <c r="T884" s="15"/>
      <c r="U884" s="15"/>
      <c r="V884" s="15"/>
    </row>
    <row r="885" spans="16:22" ht="15">
      <c r="P885" s="30"/>
      <c r="Q885" s="30"/>
      <c r="R885" s="30"/>
      <c r="S885" s="15"/>
      <c r="T885" s="15"/>
      <c r="U885" s="15"/>
      <c r="V885" s="15"/>
    </row>
    <row r="886" spans="16:22" ht="15">
      <c r="P886" s="30"/>
      <c r="Q886" s="30"/>
      <c r="R886" s="30"/>
      <c r="S886" s="15"/>
      <c r="T886" s="15"/>
      <c r="U886" s="15"/>
      <c r="V886" s="15"/>
    </row>
    <row r="887" spans="16:22" ht="15">
      <c r="P887" s="30"/>
      <c r="Q887" s="30"/>
      <c r="R887" s="30"/>
      <c r="S887" s="15"/>
      <c r="T887" s="15"/>
      <c r="U887" s="15"/>
      <c r="V887" s="15"/>
    </row>
    <row r="888" spans="16:22" ht="15">
      <c r="P888" s="30"/>
      <c r="Q888" s="30"/>
      <c r="R888" s="30"/>
      <c r="S888" s="15"/>
      <c r="T888" s="15"/>
      <c r="U888" s="15"/>
      <c r="V888" s="15"/>
    </row>
    <row r="889" spans="16:22" ht="15">
      <c r="P889" s="30"/>
      <c r="Q889" s="30"/>
      <c r="R889" s="30"/>
      <c r="S889" s="15"/>
      <c r="T889" s="15"/>
      <c r="U889" s="15"/>
      <c r="V889" s="15"/>
    </row>
    <row r="890" spans="16:22" ht="15">
      <c r="P890" s="30"/>
      <c r="Q890" s="30"/>
      <c r="R890" s="30"/>
      <c r="S890" s="15"/>
      <c r="T890" s="15"/>
      <c r="U890" s="15"/>
      <c r="V890" s="15"/>
    </row>
    <row r="891" spans="16:22" ht="15">
      <c r="P891" s="30"/>
      <c r="Q891" s="30"/>
      <c r="R891" s="30"/>
      <c r="S891" s="15"/>
      <c r="T891" s="15"/>
      <c r="U891" s="15"/>
      <c r="V891" s="15"/>
    </row>
    <row r="892" spans="16:22" ht="15">
      <c r="P892" s="30"/>
      <c r="Q892" s="30"/>
      <c r="R892" s="30"/>
      <c r="S892" s="15"/>
      <c r="T892" s="15"/>
      <c r="U892" s="15"/>
      <c r="V892" s="15"/>
    </row>
    <row r="893" spans="16:22" ht="15">
      <c r="P893" s="30"/>
      <c r="Q893" s="30"/>
      <c r="R893" s="30"/>
      <c r="S893" s="15"/>
      <c r="T893" s="15"/>
      <c r="U893" s="15"/>
      <c r="V893" s="15"/>
    </row>
    <row r="894" spans="16:22" ht="15">
      <c r="P894" s="30"/>
      <c r="Q894" s="30"/>
      <c r="R894" s="30"/>
      <c r="S894" s="15"/>
      <c r="T894" s="15"/>
      <c r="U894" s="15"/>
      <c r="V894" s="15"/>
    </row>
    <row r="895" spans="16:22" ht="15">
      <c r="P895" s="30"/>
      <c r="Q895" s="30"/>
      <c r="R895" s="30"/>
      <c r="S895" s="15"/>
      <c r="T895" s="15"/>
      <c r="U895" s="15"/>
      <c r="V895" s="15"/>
    </row>
    <row r="896" spans="16:22" ht="15">
      <c r="P896" s="30"/>
      <c r="Q896" s="30"/>
      <c r="R896" s="30"/>
      <c r="S896" s="15"/>
      <c r="T896" s="15"/>
      <c r="U896" s="15"/>
      <c r="V896" s="15"/>
    </row>
    <row r="897" spans="16:22" ht="15">
      <c r="P897" s="30"/>
      <c r="Q897" s="30"/>
      <c r="R897" s="30"/>
      <c r="S897" s="15"/>
      <c r="T897" s="15"/>
      <c r="U897" s="15"/>
      <c r="V897" s="15"/>
    </row>
    <row r="898" spans="16:22" ht="15">
      <c r="P898" s="30"/>
      <c r="Q898" s="30"/>
      <c r="R898" s="30"/>
      <c r="S898" s="15"/>
      <c r="T898" s="15"/>
      <c r="U898" s="15"/>
      <c r="V898" s="15"/>
    </row>
    <row r="899" spans="16:22" ht="15">
      <c r="P899" s="30"/>
      <c r="Q899" s="30"/>
      <c r="R899" s="30"/>
      <c r="S899" s="15"/>
      <c r="T899" s="15"/>
      <c r="U899" s="15"/>
      <c r="V899" s="15"/>
    </row>
    <row r="900" spans="16:22" ht="15">
      <c r="P900" s="30"/>
      <c r="Q900" s="30"/>
      <c r="R900" s="30"/>
      <c r="S900" s="15"/>
      <c r="T900" s="15"/>
      <c r="U900" s="15"/>
      <c r="V900" s="15"/>
    </row>
    <row r="901" spans="16:22" ht="15">
      <c r="P901" s="30"/>
      <c r="Q901" s="30"/>
      <c r="R901" s="30"/>
      <c r="S901" s="15"/>
      <c r="T901" s="15"/>
      <c r="U901" s="15"/>
      <c r="V901" s="15"/>
    </row>
    <row r="902" spans="16:22" ht="15">
      <c r="P902" s="30"/>
      <c r="Q902" s="30"/>
      <c r="R902" s="30"/>
      <c r="S902" s="15"/>
      <c r="T902" s="15"/>
      <c r="U902" s="15"/>
      <c r="V902" s="15"/>
    </row>
    <row r="903" spans="16:22" ht="15">
      <c r="P903" s="30"/>
      <c r="Q903" s="30"/>
      <c r="R903" s="30"/>
      <c r="S903" s="15"/>
      <c r="T903" s="15"/>
      <c r="U903" s="15"/>
      <c r="V903" s="15"/>
    </row>
    <row r="904" spans="16:22" ht="15">
      <c r="P904" s="30"/>
      <c r="Q904" s="30"/>
      <c r="R904" s="30"/>
      <c r="S904" s="15"/>
      <c r="T904" s="15"/>
      <c r="U904" s="15"/>
      <c r="V904" s="15"/>
    </row>
    <row r="905" spans="16:22" ht="15">
      <c r="P905" s="30"/>
      <c r="Q905" s="30"/>
      <c r="R905" s="30"/>
      <c r="S905" s="15"/>
      <c r="T905" s="15"/>
      <c r="U905" s="15"/>
      <c r="V905" s="15"/>
    </row>
    <row r="906" spans="16:22" ht="15">
      <c r="P906" s="30"/>
      <c r="Q906" s="30"/>
      <c r="R906" s="30"/>
      <c r="S906" s="15"/>
      <c r="T906" s="15"/>
      <c r="U906" s="15"/>
      <c r="V906" s="15"/>
    </row>
    <row r="907" spans="16:22" ht="15">
      <c r="P907" s="30"/>
      <c r="Q907" s="30"/>
      <c r="R907" s="30"/>
      <c r="S907" s="15"/>
      <c r="T907" s="15"/>
      <c r="U907" s="15"/>
      <c r="V907" s="15"/>
    </row>
    <row r="908" spans="16:22" ht="15">
      <c r="P908" s="30"/>
      <c r="Q908" s="30"/>
      <c r="R908" s="30"/>
      <c r="S908" s="15"/>
      <c r="T908" s="15"/>
      <c r="U908" s="15"/>
      <c r="V908" s="15"/>
    </row>
    <row r="909" spans="16:22" ht="15">
      <c r="P909" s="30"/>
      <c r="Q909" s="30"/>
      <c r="R909" s="30"/>
      <c r="S909" s="15"/>
      <c r="T909" s="15"/>
      <c r="U909" s="15"/>
      <c r="V909" s="15"/>
    </row>
    <row r="910" spans="16:22" ht="15">
      <c r="P910" s="30"/>
      <c r="Q910" s="30"/>
      <c r="R910" s="30"/>
      <c r="S910" s="15"/>
      <c r="T910" s="15"/>
      <c r="U910" s="15"/>
      <c r="V910" s="15"/>
    </row>
    <row r="911" spans="16:22" ht="15">
      <c r="P911" s="30"/>
      <c r="Q911" s="30"/>
      <c r="R911" s="30"/>
      <c r="S911" s="15"/>
      <c r="T911" s="15"/>
      <c r="U911" s="15"/>
      <c r="V911" s="15"/>
    </row>
    <row r="912" spans="16:22" ht="15">
      <c r="P912" s="30"/>
      <c r="Q912" s="30"/>
      <c r="R912" s="30"/>
      <c r="S912" s="15"/>
      <c r="T912" s="15"/>
      <c r="U912" s="15"/>
      <c r="V912" s="15"/>
    </row>
    <row r="913" spans="16:22" ht="15">
      <c r="P913" s="30"/>
      <c r="Q913" s="30"/>
      <c r="R913" s="30"/>
      <c r="S913" s="15"/>
      <c r="T913" s="15"/>
      <c r="U913" s="15"/>
      <c r="V913" s="15"/>
    </row>
    <row r="914" spans="16:22" ht="15">
      <c r="P914" s="30"/>
      <c r="Q914" s="30"/>
      <c r="R914" s="30"/>
      <c r="S914" s="15"/>
      <c r="T914" s="15"/>
      <c r="U914" s="15"/>
      <c r="V914" s="15"/>
    </row>
    <row r="915" spans="16:22" ht="15">
      <c r="P915" s="30"/>
      <c r="Q915" s="30"/>
      <c r="R915" s="30"/>
      <c r="S915" s="15"/>
      <c r="T915" s="15"/>
      <c r="U915" s="15"/>
      <c r="V915" s="15"/>
    </row>
    <row r="916" spans="16:22" ht="15">
      <c r="P916" s="30"/>
      <c r="Q916" s="30"/>
      <c r="R916" s="30"/>
      <c r="S916" s="15"/>
      <c r="T916" s="15"/>
      <c r="U916" s="15"/>
      <c r="V916" s="15"/>
    </row>
    <row r="917" spans="16:22" ht="15">
      <c r="P917" s="30"/>
      <c r="Q917" s="30"/>
      <c r="R917" s="30"/>
      <c r="S917" s="15"/>
      <c r="T917" s="15"/>
      <c r="U917" s="15"/>
      <c r="V917" s="15"/>
    </row>
    <row r="918" spans="16:22" ht="15">
      <c r="P918" s="30"/>
      <c r="Q918" s="30"/>
      <c r="R918" s="30"/>
      <c r="S918" s="15"/>
      <c r="T918" s="15"/>
      <c r="U918" s="15"/>
      <c r="V918" s="15"/>
    </row>
    <row r="919" spans="16:22" ht="15">
      <c r="P919" s="30"/>
      <c r="Q919" s="30"/>
      <c r="R919" s="30"/>
      <c r="S919" s="15"/>
      <c r="T919" s="15"/>
      <c r="U919" s="15"/>
      <c r="V919" s="15"/>
    </row>
    <row r="920" spans="16:22" ht="15">
      <c r="P920" s="30"/>
      <c r="Q920" s="30"/>
      <c r="R920" s="30"/>
      <c r="S920" s="15"/>
      <c r="T920" s="15"/>
      <c r="U920" s="15"/>
      <c r="V920" s="15"/>
    </row>
    <row r="921" spans="16:22" ht="15">
      <c r="P921" s="30"/>
      <c r="Q921" s="30"/>
      <c r="R921" s="30"/>
      <c r="S921" s="15"/>
      <c r="T921" s="15"/>
      <c r="U921" s="15"/>
      <c r="V921" s="15"/>
    </row>
    <row r="922" spans="16:22" ht="15">
      <c r="P922" s="30"/>
      <c r="Q922" s="30"/>
      <c r="R922" s="30"/>
      <c r="S922" s="15"/>
      <c r="T922" s="15"/>
      <c r="U922" s="15"/>
      <c r="V922" s="15"/>
    </row>
    <row r="923" spans="16:22" ht="15">
      <c r="P923" s="30"/>
      <c r="Q923" s="30"/>
      <c r="R923" s="30"/>
      <c r="S923" s="15"/>
      <c r="T923" s="15"/>
      <c r="U923" s="15"/>
      <c r="V923" s="15"/>
    </row>
    <row r="924" spans="16:22" ht="15">
      <c r="P924" s="30"/>
      <c r="Q924" s="30"/>
      <c r="R924" s="30"/>
      <c r="S924" s="15"/>
      <c r="T924" s="15"/>
      <c r="U924" s="15"/>
      <c r="V924" s="15"/>
    </row>
    <row r="925" spans="16:22" ht="15">
      <c r="P925" s="30"/>
      <c r="Q925" s="30"/>
      <c r="R925" s="30"/>
      <c r="S925" s="15"/>
      <c r="T925" s="15"/>
      <c r="U925" s="15"/>
      <c r="V925" s="15"/>
    </row>
    <row r="926" spans="16:22" ht="15">
      <c r="P926" s="30"/>
      <c r="Q926" s="30"/>
      <c r="R926" s="30"/>
      <c r="S926" s="15"/>
      <c r="T926" s="15"/>
      <c r="U926" s="15"/>
      <c r="V926" s="15"/>
    </row>
    <row r="927" spans="16:22" ht="15">
      <c r="P927" s="30"/>
      <c r="Q927" s="30"/>
      <c r="R927" s="30"/>
      <c r="S927" s="15"/>
      <c r="T927" s="15"/>
      <c r="U927" s="15"/>
      <c r="V927" s="15"/>
    </row>
    <row r="928" spans="16:22" ht="15">
      <c r="P928" s="30"/>
      <c r="Q928" s="30"/>
      <c r="R928" s="30"/>
      <c r="S928" s="15"/>
      <c r="T928" s="15"/>
      <c r="U928" s="15"/>
      <c r="V928" s="15"/>
    </row>
    <row r="929" spans="16:22" ht="15">
      <c r="P929" s="30"/>
      <c r="Q929" s="30"/>
      <c r="R929" s="30"/>
      <c r="S929" s="15"/>
      <c r="T929" s="15"/>
      <c r="U929" s="15"/>
      <c r="V929" s="15"/>
    </row>
    <row r="930" spans="16:22" ht="15">
      <c r="P930" s="30"/>
      <c r="Q930" s="30"/>
      <c r="R930" s="30"/>
      <c r="S930" s="15"/>
      <c r="T930" s="15"/>
      <c r="U930" s="15"/>
      <c r="V930" s="15"/>
    </row>
    <row r="931" spans="16:22" ht="15">
      <c r="P931" s="30"/>
      <c r="Q931" s="30"/>
      <c r="R931" s="30"/>
      <c r="S931" s="15"/>
      <c r="T931" s="15"/>
      <c r="U931" s="15"/>
      <c r="V931" s="15"/>
    </row>
    <row r="932" spans="16:22" ht="15">
      <c r="P932" s="30"/>
      <c r="Q932" s="30"/>
      <c r="R932" s="30"/>
      <c r="S932" s="15"/>
      <c r="T932" s="15"/>
      <c r="U932" s="15"/>
      <c r="V932" s="15"/>
    </row>
    <row r="933" spans="16:22" ht="15">
      <c r="P933" s="30"/>
      <c r="Q933" s="30"/>
      <c r="R933" s="30"/>
      <c r="S933" s="15"/>
      <c r="T933" s="15"/>
      <c r="U933" s="15"/>
      <c r="V933" s="15"/>
    </row>
    <row r="934" spans="16:22" ht="15">
      <c r="P934" s="30"/>
      <c r="Q934" s="30"/>
      <c r="R934" s="30"/>
      <c r="S934" s="15"/>
      <c r="T934" s="15"/>
      <c r="U934" s="15"/>
      <c r="V934" s="15"/>
    </row>
    <row r="935" spans="16:22" ht="15">
      <c r="P935" s="30"/>
      <c r="Q935" s="30"/>
      <c r="R935" s="30"/>
      <c r="S935" s="15"/>
      <c r="T935" s="15"/>
      <c r="U935" s="15"/>
      <c r="V935" s="15"/>
    </row>
    <row r="936" spans="16:22" ht="15">
      <c r="P936" s="30"/>
      <c r="Q936" s="30"/>
      <c r="R936" s="30"/>
      <c r="S936" s="15"/>
      <c r="T936" s="15"/>
      <c r="U936" s="15"/>
      <c r="V936" s="15"/>
    </row>
    <row r="937" spans="16:22" ht="15">
      <c r="P937" s="30"/>
      <c r="Q937" s="30"/>
      <c r="R937" s="30"/>
      <c r="S937" s="15"/>
      <c r="T937" s="15"/>
      <c r="U937" s="15"/>
      <c r="V937" s="15"/>
    </row>
    <row r="938" spans="16:22" ht="15">
      <c r="P938" s="30"/>
      <c r="Q938" s="30"/>
      <c r="R938" s="30"/>
      <c r="S938" s="15"/>
      <c r="T938" s="15"/>
      <c r="U938" s="15"/>
      <c r="V938" s="15"/>
    </row>
    <row r="939" spans="16:22" ht="15">
      <c r="P939" s="30"/>
      <c r="Q939" s="30"/>
      <c r="R939" s="30"/>
      <c r="S939" s="15"/>
      <c r="T939" s="15"/>
      <c r="U939" s="15"/>
      <c r="V939" s="15"/>
    </row>
    <row r="940" spans="16:22" ht="15">
      <c r="P940" s="30"/>
      <c r="Q940" s="30"/>
      <c r="R940" s="30"/>
      <c r="S940" s="15"/>
      <c r="T940" s="15"/>
      <c r="U940" s="15"/>
      <c r="V940" s="15"/>
    </row>
    <row r="941" spans="16:22" ht="15">
      <c r="P941" s="30"/>
      <c r="Q941" s="30"/>
      <c r="R941" s="30"/>
      <c r="S941" s="15"/>
      <c r="T941" s="15"/>
      <c r="U941" s="15"/>
      <c r="V941" s="15"/>
    </row>
    <row r="942" spans="16:22" ht="15">
      <c r="P942" s="30"/>
      <c r="Q942" s="30"/>
      <c r="R942" s="30"/>
      <c r="S942" s="15"/>
      <c r="T942" s="15"/>
      <c r="U942" s="15"/>
      <c r="V942" s="15"/>
    </row>
    <row r="943" spans="16:22" ht="15">
      <c r="P943" s="30"/>
      <c r="Q943" s="30"/>
      <c r="R943" s="30"/>
      <c r="S943" s="15"/>
      <c r="T943" s="15"/>
      <c r="U943" s="15"/>
      <c r="V943" s="15"/>
    </row>
    <row r="944" spans="16:22" ht="15">
      <c r="P944" s="30"/>
      <c r="Q944" s="30"/>
      <c r="R944" s="30"/>
      <c r="S944" s="15"/>
      <c r="T944" s="15"/>
      <c r="U944" s="15"/>
      <c r="V944" s="15"/>
    </row>
    <row r="945" spans="16:22" ht="15">
      <c r="P945" s="30"/>
      <c r="Q945" s="30"/>
      <c r="R945" s="30"/>
      <c r="S945" s="15"/>
      <c r="T945" s="15"/>
      <c r="U945" s="15"/>
      <c r="V945" s="15"/>
    </row>
    <row r="946" spans="16:22" ht="15">
      <c r="P946" s="30"/>
      <c r="Q946" s="30"/>
      <c r="R946" s="30"/>
      <c r="S946" s="15"/>
      <c r="T946" s="15"/>
      <c r="U946" s="15"/>
      <c r="V946" s="15"/>
    </row>
    <row r="947" spans="16:22" ht="15">
      <c r="P947" s="30"/>
      <c r="Q947" s="30"/>
      <c r="R947" s="30"/>
      <c r="S947" s="15"/>
      <c r="T947" s="15"/>
      <c r="U947" s="15"/>
      <c r="V947" s="15"/>
    </row>
    <row r="948" spans="16:22" ht="15">
      <c r="P948" s="30"/>
      <c r="Q948" s="30"/>
      <c r="R948" s="30"/>
      <c r="S948" s="15"/>
      <c r="T948" s="15"/>
      <c r="U948" s="15"/>
      <c r="V948" s="15"/>
    </row>
    <row r="949" spans="16:22" ht="15">
      <c r="P949" s="30"/>
      <c r="Q949" s="30"/>
      <c r="R949" s="30"/>
      <c r="S949" s="15"/>
      <c r="T949" s="15"/>
      <c r="U949" s="15"/>
      <c r="V949" s="15"/>
    </row>
    <row r="950" spans="16:22" ht="15">
      <c r="P950" s="30"/>
      <c r="Q950" s="30"/>
      <c r="R950" s="30"/>
      <c r="S950" s="15"/>
      <c r="T950" s="15"/>
      <c r="U950" s="15"/>
      <c r="V950" s="15"/>
    </row>
    <row r="951" spans="16:22" ht="15">
      <c r="P951" s="30"/>
      <c r="Q951" s="30"/>
      <c r="R951" s="30"/>
      <c r="S951" s="15"/>
      <c r="T951" s="15"/>
      <c r="U951" s="15"/>
      <c r="V951" s="15"/>
    </row>
    <row r="952" spans="16:22" ht="15">
      <c r="P952" s="30"/>
      <c r="Q952" s="30"/>
      <c r="R952" s="30"/>
      <c r="S952" s="15"/>
      <c r="T952" s="15"/>
      <c r="U952" s="15"/>
      <c r="V952" s="15"/>
    </row>
    <row r="953" spans="16:22" ht="15">
      <c r="P953" s="30"/>
      <c r="Q953" s="30"/>
      <c r="R953" s="30"/>
      <c r="S953" s="15"/>
      <c r="T953" s="15"/>
      <c r="U953" s="15"/>
      <c r="V953" s="15"/>
    </row>
    <row r="954" spans="16:22" ht="15">
      <c r="P954" s="30"/>
      <c r="Q954" s="30"/>
      <c r="R954" s="30"/>
      <c r="S954" s="15"/>
      <c r="T954" s="15"/>
      <c r="U954" s="15"/>
      <c r="V954" s="15"/>
    </row>
    <row r="955" spans="16:22" ht="15">
      <c r="P955" s="30"/>
      <c r="Q955" s="30"/>
      <c r="R955" s="30"/>
      <c r="S955" s="15"/>
      <c r="T955" s="15"/>
      <c r="U955" s="15"/>
      <c r="V955" s="15"/>
    </row>
    <row r="956" spans="16:22" ht="15">
      <c r="P956" s="30"/>
      <c r="Q956" s="30"/>
      <c r="R956" s="30"/>
      <c r="S956" s="15"/>
      <c r="T956" s="15"/>
      <c r="U956" s="15"/>
      <c r="V956" s="15"/>
    </row>
    <row r="957" spans="16:22" ht="15">
      <c r="P957" s="30"/>
      <c r="Q957" s="30"/>
      <c r="R957" s="30"/>
      <c r="S957" s="15"/>
      <c r="T957" s="15"/>
      <c r="U957" s="15"/>
      <c r="V957" s="15"/>
    </row>
    <row r="958" spans="16:22" ht="15">
      <c r="P958" s="30"/>
      <c r="Q958" s="30"/>
      <c r="R958" s="30"/>
      <c r="S958" s="15"/>
      <c r="T958" s="15"/>
      <c r="U958" s="15"/>
      <c r="V958" s="15"/>
    </row>
    <row r="959" spans="16:22" ht="15">
      <c r="P959" s="30"/>
      <c r="Q959" s="30"/>
      <c r="R959" s="30"/>
      <c r="S959" s="15"/>
      <c r="T959" s="15"/>
      <c r="U959" s="15"/>
      <c r="V959" s="15"/>
    </row>
    <row r="960" spans="16:22" ht="15">
      <c r="P960" s="30"/>
      <c r="Q960" s="30"/>
      <c r="R960" s="30"/>
      <c r="S960" s="15"/>
      <c r="T960" s="15"/>
      <c r="U960" s="15"/>
      <c r="V960" s="15"/>
    </row>
    <row r="961" spans="16:22" ht="15">
      <c r="P961" s="30"/>
      <c r="Q961" s="30"/>
      <c r="R961" s="30"/>
      <c r="S961" s="15"/>
      <c r="T961" s="15"/>
      <c r="U961" s="15"/>
      <c r="V961" s="15"/>
    </row>
    <row r="962" spans="16:22" ht="15">
      <c r="P962" s="30"/>
      <c r="Q962" s="30"/>
      <c r="R962" s="30"/>
      <c r="S962" s="15"/>
      <c r="T962" s="15"/>
      <c r="U962" s="15"/>
      <c r="V962" s="15"/>
    </row>
    <row r="963" spans="16:22" ht="15">
      <c r="P963" s="30"/>
      <c r="Q963" s="30"/>
      <c r="R963" s="30"/>
      <c r="S963" s="15"/>
      <c r="T963" s="15"/>
      <c r="U963" s="15"/>
      <c r="V963" s="15"/>
    </row>
    <row r="964" spans="16:22" ht="15">
      <c r="P964" s="30"/>
      <c r="Q964" s="30"/>
      <c r="R964" s="30"/>
      <c r="S964" s="15"/>
      <c r="T964" s="15"/>
      <c r="U964" s="15"/>
      <c r="V964" s="15"/>
    </row>
    <row r="965" spans="16:22" ht="15">
      <c r="P965" s="30"/>
      <c r="Q965" s="30"/>
      <c r="R965" s="30"/>
      <c r="S965" s="15"/>
      <c r="T965" s="15"/>
      <c r="U965" s="15"/>
      <c r="V965" s="15"/>
    </row>
    <row r="966" spans="16:22" ht="15">
      <c r="P966" s="30"/>
      <c r="Q966" s="30"/>
      <c r="R966" s="30"/>
      <c r="S966" s="15"/>
      <c r="T966" s="15"/>
      <c r="U966" s="15"/>
      <c r="V966" s="15"/>
    </row>
    <row r="967" spans="16:22" ht="15">
      <c r="P967" s="30"/>
      <c r="Q967" s="30"/>
      <c r="R967" s="30"/>
      <c r="S967" s="15"/>
      <c r="T967" s="15"/>
      <c r="U967" s="15"/>
      <c r="V967" s="15"/>
    </row>
    <row r="968" spans="16:22" ht="15">
      <c r="P968" s="30"/>
      <c r="Q968" s="30"/>
      <c r="R968" s="30"/>
      <c r="S968" s="15"/>
      <c r="T968" s="15"/>
      <c r="U968" s="15"/>
      <c r="V968" s="15"/>
    </row>
    <row r="969" spans="16:22" ht="15">
      <c r="P969" s="30"/>
      <c r="Q969" s="30"/>
      <c r="R969" s="30"/>
      <c r="S969" s="15"/>
      <c r="T969" s="15"/>
      <c r="U969" s="15"/>
      <c r="V969" s="15"/>
    </row>
    <row r="970" spans="16:22" ht="15">
      <c r="P970" s="30"/>
      <c r="Q970" s="30"/>
      <c r="R970" s="30"/>
      <c r="S970" s="15"/>
      <c r="T970" s="15"/>
      <c r="U970" s="15"/>
      <c r="V970" s="15"/>
    </row>
    <row r="971" spans="16:22" ht="15">
      <c r="P971" s="30"/>
      <c r="Q971" s="30"/>
      <c r="R971" s="30"/>
      <c r="S971" s="15"/>
      <c r="T971" s="15"/>
      <c r="U971" s="15"/>
      <c r="V971" s="15"/>
    </row>
    <row r="972" spans="16:22" ht="15">
      <c r="P972" s="30"/>
      <c r="Q972" s="30"/>
      <c r="R972" s="30"/>
      <c r="S972" s="15"/>
      <c r="T972" s="15"/>
      <c r="U972" s="15"/>
      <c r="V972" s="15"/>
    </row>
    <row r="973" spans="16:22" ht="15">
      <c r="P973" s="30"/>
      <c r="Q973" s="30"/>
      <c r="R973" s="30"/>
      <c r="S973" s="15"/>
      <c r="T973" s="15"/>
      <c r="U973" s="15"/>
      <c r="V973" s="15"/>
    </row>
    <row r="974" spans="16:22" ht="15">
      <c r="P974" s="30"/>
      <c r="Q974" s="30"/>
      <c r="R974" s="30"/>
      <c r="S974" s="15"/>
      <c r="T974" s="15"/>
      <c r="U974" s="15"/>
      <c r="V974" s="15"/>
    </row>
    <row r="975" spans="16:22" ht="15">
      <c r="P975" s="30"/>
      <c r="Q975" s="30"/>
      <c r="R975" s="30"/>
      <c r="S975" s="15"/>
      <c r="T975" s="15"/>
      <c r="U975" s="15"/>
      <c r="V975" s="15"/>
    </row>
    <row r="976" spans="16:22" ht="15">
      <c r="P976" s="30"/>
      <c r="Q976" s="30"/>
      <c r="R976" s="30"/>
      <c r="S976" s="15"/>
      <c r="T976" s="15"/>
      <c r="U976" s="15"/>
      <c r="V976" s="15"/>
    </row>
    <row r="977" spans="16:22" ht="15">
      <c r="P977" s="30"/>
      <c r="Q977" s="30"/>
      <c r="R977" s="30"/>
      <c r="S977" s="15"/>
      <c r="T977" s="15"/>
      <c r="U977" s="15"/>
      <c r="V977" s="15"/>
    </row>
    <row r="978" spans="16:22" ht="15">
      <c r="P978" s="30"/>
      <c r="Q978" s="30"/>
      <c r="R978" s="30"/>
      <c r="S978" s="15"/>
      <c r="T978" s="15"/>
      <c r="U978" s="15"/>
      <c r="V978" s="15"/>
    </row>
    <row r="979" spans="16:22" ht="15">
      <c r="P979" s="30"/>
      <c r="Q979" s="30"/>
      <c r="R979" s="30"/>
      <c r="S979" s="15"/>
      <c r="T979" s="15"/>
      <c r="U979" s="15"/>
      <c r="V979" s="15"/>
    </row>
    <row r="980" spans="16:22" ht="15">
      <c r="P980" s="30"/>
      <c r="Q980" s="30"/>
      <c r="R980" s="30"/>
      <c r="S980" s="15"/>
      <c r="T980" s="15"/>
      <c r="U980" s="15"/>
      <c r="V980" s="15"/>
    </row>
    <row r="981" spans="16:22" ht="15">
      <c r="P981" s="30"/>
      <c r="Q981" s="30"/>
      <c r="R981" s="30"/>
      <c r="S981" s="15"/>
      <c r="T981" s="15"/>
      <c r="U981" s="15"/>
      <c r="V981" s="15"/>
    </row>
    <row r="982" spans="16:22" ht="15">
      <c r="P982" s="30"/>
      <c r="Q982" s="30"/>
      <c r="R982" s="30"/>
      <c r="S982" s="15"/>
      <c r="T982" s="15"/>
      <c r="U982" s="15"/>
      <c r="V982" s="15"/>
    </row>
    <row r="983" spans="16:22" ht="15">
      <c r="P983" s="30"/>
      <c r="Q983" s="30"/>
      <c r="R983" s="30"/>
      <c r="S983" s="15"/>
      <c r="T983" s="15"/>
      <c r="U983" s="15"/>
      <c r="V983" s="15"/>
    </row>
    <row r="984" spans="16:22" ht="15">
      <c r="P984" s="30"/>
      <c r="Q984" s="30"/>
      <c r="R984" s="30"/>
      <c r="S984" s="15"/>
      <c r="T984" s="15"/>
      <c r="U984" s="15"/>
      <c r="V984" s="15"/>
    </row>
    <row r="985" spans="16:22" ht="15">
      <c r="P985" s="30"/>
      <c r="Q985" s="30"/>
      <c r="R985" s="30"/>
      <c r="S985" s="15"/>
      <c r="T985" s="15"/>
      <c r="U985" s="15"/>
      <c r="V985" s="15"/>
    </row>
    <row r="986" spans="16:22" ht="15">
      <c r="P986" s="30"/>
      <c r="Q986" s="30"/>
      <c r="R986" s="30"/>
      <c r="S986" s="15"/>
      <c r="T986" s="15"/>
      <c r="U986" s="15"/>
      <c r="V986" s="15"/>
    </row>
    <row r="987" spans="16:22" ht="15">
      <c r="P987" s="30"/>
      <c r="Q987" s="30"/>
      <c r="R987" s="30"/>
      <c r="S987" s="15"/>
      <c r="T987" s="15"/>
      <c r="U987" s="15"/>
      <c r="V987" s="15"/>
    </row>
    <row r="988" spans="16:22" ht="15">
      <c r="P988" s="30"/>
      <c r="Q988" s="30"/>
      <c r="R988" s="30"/>
      <c r="S988" s="15"/>
      <c r="T988" s="15"/>
      <c r="U988" s="15"/>
      <c r="V988" s="15"/>
    </row>
    <row r="989" spans="16:22" ht="15">
      <c r="P989" s="30"/>
      <c r="Q989" s="30"/>
      <c r="R989" s="30"/>
      <c r="S989" s="15"/>
      <c r="T989" s="15"/>
      <c r="U989" s="15"/>
      <c r="V989" s="15"/>
    </row>
    <row r="990" spans="16:22" ht="15">
      <c r="P990" s="30"/>
      <c r="Q990" s="30"/>
      <c r="R990" s="30"/>
      <c r="S990" s="15"/>
      <c r="T990" s="15"/>
      <c r="U990" s="15"/>
      <c r="V990" s="15"/>
    </row>
    <row r="991" spans="16:22" ht="15">
      <c r="P991" s="30"/>
      <c r="Q991" s="30"/>
      <c r="R991" s="30"/>
      <c r="S991" s="15"/>
      <c r="T991" s="15"/>
      <c r="U991" s="15"/>
      <c r="V991" s="15"/>
    </row>
    <row r="992" spans="16:22" ht="15">
      <c r="P992" s="30"/>
      <c r="Q992" s="30"/>
      <c r="R992" s="30"/>
      <c r="S992" s="15"/>
      <c r="T992" s="15"/>
      <c r="U992" s="15"/>
      <c r="V992" s="15"/>
    </row>
    <row r="993" spans="16:22" ht="15">
      <c r="P993" s="30"/>
      <c r="Q993" s="30"/>
      <c r="R993" s="30"/>
      <c r="S993" s="15"/>
      <c r="T993" s="15"/>
      <c r="U993" s="15"/>
      <c r="V993" s="15"/>
    </row>
    <row r="994" spans="16:22" ht="15">
      <c r="P994" s="30"/>
      <c r="Q994" s="30"/>
      <c r="R994" s="30"/>
      <c r="S994" s="15"/>
      <c r="T994" s="15"/>
      <c r="U994" s="15"/>
      <c r="V994" s="15"/>
    </row>
    <row r="995" spans="16:22" ht="15">
      <c r="P995" s="30"/>
      <c r="Q995" s="30"/>
      <c r="R995" s="30"/>
      <c r="S995" s="15"/>
      <c r="T995" s="15"/>
      <c r="U995" s="15"/>
      <c r="V995" s="15"/>
    </row>
    <row r="996" spans="16:22" ht="15">
      <c r="P996" s="30"/>
      <c r="Q996" s="30"/>
      <c r="R996" s="30"/>
      <c r="S996" s="15"/>
      <c r="T996" s="15"/>
      <c r="U996" s="15"/>
      <c r="V996" s="15"/>
    </row>
    <row r="997" spans="16:22" ht="15">
      <c r="P997" s="30"/>
      <c r="Q997" s="30"/>
      <c r="R997" s="30"/>
      <c r="S997" s="15"/>
      <c r="T997" s="15"/>
      <c r="U997" s="15"/>
      <c r="V997" s="15"/>
    </row>
    <row r="998" spans="16:22" ht="15">
      <c r="P998" s="30"/>
      <c r="Q998" s="30"/>
      <c r="R998" s="30"/>
      <c r="S998" s="15"/>
      <c r="T998" s="15"/>
      <c r="U998" s="15"/>
      <c r="V998" s="15"/>
    </row>
    <row r="999" spans="16:22" ht="15">
      <c r="P999" s="30"/>
      <c r="Q999" s="30"/>
      <c r="R999" s="30"/>
      <c r="S999" s="15"/>
      <c r="T999" s="15"/>
      <c r="U999" s="15"/>
      <c r="V999" s="15"/>
    </row>
    <row r="1000" spans="16:22" ht="15">
      <c r="P1000" s="30"/>
      <c r="Q1000" s="30"/>
      <c r="R1000" s="30"/>
      <c r="S1000" s="15"/>
      <c r="T1000" s="15"/>
      <c r="U1000" s="15"/>
      <c r="V1000" s="15"/>
    </row>
    <row r="1001" spans="16:22" ht="15">
      <c r="P1001" s="30"/>
      <c r="Q1001" s="30"/>
      <c r="R1001" s="30"/>
      <c r="S1001" s="15"/>
      <c r="T1001" s="15"/>
      <c r="U1001" s="15"/>
      <c r="V1001" s="15"/>
    </row>
    <row r="1002" spans="16:22" ht="15">
      <c r="P1002" s="30"/>
      <c r="Q1002" s="30"/>
      <c r="R1002" s="30"/>
      <c r="S1002" s="15"/>
      <c r="T1002" s="15"/>
      <c r="U1002" s="15"/>
      <c r="V1002" s="15"/>
    </row>
    <row r="1003" spans="16:22" ht="15">
      <c r="P1003" s="30"/>
      <c r="Q1003" s="30"/>
      <c r="R1003" s="30"/>
      <c r="S1003" s="15"/>
      <c r="T1003" s="15"/>
      <c r="U1003" s="15"/>
      <c r="V1003" s="15"/>
    </row>
    <row r="1004" spans="16:22" ht="15">
      <c r="P1004" s="30"/>
      <c r="Q1004" s="30"/>
      <c r="R1004" s="30"/>
      <c r="S1004" s="15"/>
      <c r="T1004" s="15"/>
      <c r="U1004" s="15"/>
      <c r="V1004" s="15"/>
    </row>
    <row r="1005" spans="16:22" ht="15">
      <c r="P1005" s="30"/>
      <c r="Q1005" s="30"/>
      <c r="R1005" s="30"/>
      <c r="S1005" s="15"/>
      <c r="T1005" s="15"/>
      <c r="U1005" s="15"/>
      <c r="V1005" s="15"/>
    </row>
    <row r="1006" spans="16:22" ht="15">
      <c r="P1006" s="30"/>
      <c r="Q1006" s="30"/>
      <c r="R1006" s="30"/>
      <c r="S1006" s="15"/>
      <c r="T1006" s="15"/>
      <c r="U1006" s="15"/>
      <c r="V1006" s="15"/>
    </row>
    <row r="1007" spans="16:22" ht="15">
      <c r="P1007" s="30"/>
      <c r="Q1007" s="30"/>
      <c r="R1007" s="30"/>
      <c r="S1007" s="15"/>
      <c r="T1007" s="15"/>
      <c r="U1007" s="15"/>
      <c r="V1007" s="15"/>
    </row>
    <row r="1008" spans="16:22" ht="15">
      <c r="P1008" s="30"/>
      <c r="Q1008" s="30"/>
      <c r="R1008" s="30"/>
      <c r="S1008" s="15"/>
      <c r="T1008" s="15"/>
      <c r="U1008" s="15"/>
      <c r="V1008" s="15"/>
    </row>
    <row r="1009" spans="16:22" ht="15">
      <c r="P1009" s="30"/>
      <c r="Q1009" s="30"/>
      <c r="R1009" s="30"/>
      <c r="S1009" s="15"/>
      <c r="T1009" s="15"/>
      <c r="U1009" s="15"/>
      <c r="V1009" s="15"/>
    </row>
    <row r="1010" spans="16:22" ht="15">
      <c r="P1010" s="30"/>
      <c r="Q1010" s="30"/>
      <c r="R1010" s="30"/>
      <c r="S1010" s="15"/>
      <c r="T1010" s="15"/>
      <c r="U1010" s="15"/>
      <c r="V1010" s="15"/>
    </row>
    <row r="1011" spans="16:22" ht="15">
      <c r="P1011" s="30"/>
      <c r="Q1011" s="30"/>
      <c r="R1011" s="30"/>
      <c r="S1011" s="15"/>
      <c r="T1011" s="15"/>
      <c r="U1011" s="15"/>
      <c r="V1011" s="15"/>
    </row>
    <row r="1012" spans="16:22" ht="15">
      <c r="P1012" s="30"/>
      <c r="Q1012" s="30"/>
      <c r="R1012" s="30"/>
      <c r="S1012" s="15"/>
      <c r="T1012" s="15"/>
      <c r="U1012" s="15"/>
      <c r="V1012" s="15"/>
    </row>
    <row r="1013" spans="16:22" ht="15">
      <c r="P1013" s="30"/>
      <c r="Q1013" s="30"/>
      <c r="R1013" s="30"/>
      <c r="S1013" s="15"/>
      <c r="T1013" s="15"/>
      <c r="U1013" s="15"/>
      <c r="V1013" s="15"/>
    </row>
    <row r="1014" spans="16:22" ht="15">
      <c r="P1014" s="30"/>
      <c r="Q1014" s="30"/>
      <c r="R1014" s="30"/>
      <c r="S1014" s="15"/>
      <c r="T1014" s="15"/>
      <c r="U1014" s="15"/>
      <c r="V1014" s="15"/>
    </row>
    <row r="1015" spans="16:22" ht="15">
      <c r="P1015" s="30"/>
      <c r="Q1015" s="30"/>
      <c r="R1015" s="30"/>
      <c r="S1015" s="15"/>
      <c r="T1015" s="15"/>
      <c r="U1015" s="15"/>
      <c r="V1015" s="15"/>
    </row>
    <row r="1016" spans="16:22" ht="15">
      <c r="P1016" s="30"/>
      <c r="Q1016" s="30"/>
      <c r="R1016" s="30"/>
      <c r="S1016" s="15"/>
      <c r="T1016" s="15"/>
      <c r="U1016" s="15"/>
      <c r="V1016" s="15"/>
    </row>
    <row r="1017" spans="16:22" ht="15">
      <c r="P1017" s="30"/>
      <c r="Q1017" s="30"/>
      <c r="R1017" s="30"/>
      <c r="S1017" s="15"/>
      <c r="T1017" s="15"/>
      <c r="U1017" s="15"/>
      <c r="V1017" s="15"/>
    </row>
    <row r="1018" spans="16:22" ht="15">
      <c r="P1018" s="30"/>
      <c r="Q1018" s="30"/>
      <c r="R1018" s="30"/>
      <c r="S1018" s="15"/>
      <c r="T1018" s="15"/>
      <c r="U1018" s="15"/>
      <c r="V1018" s="15"/>
    </row>
    <row r="1019" spans="16:22" ht="15">
      <c r="P1019" s="30"/>
      <c r="Q1019" s="30"/>
      <c r="R1019" s="30"/>
      <c r="S1019" s="15"/>
      <c r="T1019" s="15"/>
      <c r="U1019" s="15"/>
      <c r="V1019" s="15"/>
    </row>
    <row r="1020" spans="16:22" ht="15">
      <c r="P1020" s="30"/>
      <c r="Q1020" s="30"/>
      <c r="R1020" s="30"/>
      <c r="S1020" s="15"/>
      <c r="T1020" s="15"/>
      <c r="U1020" s="15"/>
      <c r="V1020" s="15"/>
    </row>
    <row r="1021" spans="16:22" ht="15">
      <c r="P1021" s="30"/>
      <c r="Q1021" s="30"/>
      <c r="R1021" s="30"/>
      <c r="S1021" s="15"/>
      <c r="T1021" s="15"/>
      <c r="U1021" s="15"/>
      <c r="V1021" s="15"/>
    </row>
    <row r="1022" spans="16:22" ht="15">
      <c r="P1022" s="30"/>
      <c r="Q1022" s="30"/>
      <c r="R1022" s="30"/>
      <c r="S1022" s="15"/>
      <c r="T1022" s="15"/>
      <c r="U1022" s="15"/>
      <c r="V1022" s="15"/>
    </row>
    <row r="1023" spans="16:22" ht="15">
      <c r="P1023" s="30"/>
      <c r="Q1023" s="30"/>
      <c r="R1023" s="30"/>
      <c r="S1023" s="15"/>
      <c r="T1023" s="15"/>
      <c r="U1023" s="15"/>
      <c r="V1023" s="15"/>
    </row>
    <row r="1024" spans="16:22" ht="15">
      <c r="P1024" s="30"/>
      <c r="Q1024" s="30"/>
      <c r="R1024" s="30"/>
      <c r="S1024" s="15"/>
      <c r="T1024" s="15"/>
      <c r="U1024" s="15"/>
      <c r="V1024" s="15"/>
    </row>
    <row r="1025" spans="16:22" ht="15">
      <c r="P1025" s="30"/>
      <c r="Q1025" s="30"/>
      <c r="R1025" s="30"/>
      <c r="S1025" s="15"/>
      <c r="T1025" s="15"/>
      <c r="U1025" s="15"/>
      <c r="V1025" s="15"/>
    </row>
    <row r="1026" spans="16:22" ht="15">
      <c r="P1026" s="30"/>
      <c r="Q1026" s="30"/>
      <c r="R1026" s="30"/>
      <c r="S1026" s="15"/>
      <c r="T1026" s="15"/>
      <c r="U1026" s="15"/>
      <c r="V1026" s="15"/>
    </row>
    <row r="1027" spans="16:22" ht="15">
      <c r="P1027" s="30"/>
      <c r="Q1027" s="30"/>
      <c r="R1027" s="30"/>
      <c r="S1027" s="15"/>
      <c r="T1027" s="15"/>
      <c r="U1027" s="15"/>
      <c r="V1027" s="15"/>
    </row>
    <row r="1028" spans="16:22" ht="15">
      <c r="P1028" s="30"/>
      <c r="Q1028" s="30"/>
      <c r="R1028" s="30"/>
      <c r="S1028" s="15"/>
      <c r="T1028" s="15"/>
      <c r="U1028" s="15"/>
      <c r="V1028" s="15"/>
    </row>
    <row r="1029" spans="16:22" ht="15">
      <c r="P1029" s="30"/>
      <c r="Q1029" s="30"/>
      <c r="R1029" s="30"/>
      <c r="S1029" s="15"/>
      <c r="T1029" s="15"/>
      <c r="U1029" s="15"/>
      <c r="V1029" s="15"/>
    </row>
    <row r="1030" spans="16:22" ht="15">
      <c r="P1030" s="30"/>
      <c r="Q1030" s="30"/>
      <c r="R1030" s="30"/>
      <c r="S1030" s="15"/>
      <c r="T1030" s="15"/>
      <c r="U1030" s="15"/>
      <c r="V1030" s="15"/>
    </row>
    <row r="1031" spans="16:22" ht="15">
      <c r="P1031" s="30"/>
      <c r="Q1031" s="30"/>
      <c r="R1031" s="30"/>
      <c r="S1031" s="15"/>
      <c r="T1031" s="15"/>
      <c r="U1031" s="15"/>
      <c r="V1031" s="15"/>
    </row>
    <row r="1032" spans="16:22" ht="15">
      <c r="P1032" s="30"/>
      <c r="Q1032" s="30"/>
      <c r="R1032" s="30"/>
      <c r="S1032" s="15"/>
      <c r="T1032" s="15"/>
      <c r="U1032" s="15"/>
      <c r="V1032" s="15"/>
    </row>
    <row r="1033" spans="16:22" ht="15">
      <c r="P1033" s="30"/>
      <c r="Q1033" s="30"/>
      <c r="R1033" s="30"/>
      <c r="S1033" s="15"/>
      <c r="T1033" s="15"/>
      <c r="U1033" s="15"/>
      <c r="V1033" s="15"/>
    </row>
    <row r="1034" spans="16:22" ht="15">
      <c r="P1034" s="30"/>
      <c r="Q1034" s="30"/>
      <c r="R1034" s="30"/>
      <c r="S1034" s="15"/>
      <c r="T1034" s="15"/>
      <c r="U1034" s="15"/>
      <c r="V1034" s="15"/>
    </row>
    <row r="1035" spans="16:22" ht="15">
      <c r="P1035" s="30"/>
      <c r="Q1035" s="30"/>
      <c r="R1035" s="30"/>
      <c r="S1035" s="15"/>
      <c r="T1035" s="15"/>
      <c r="U1035" s="15"/>
      <c r="V1035" s="15"/>
    </row>
    <row r="1036" spans="16:22" ht="15">
      <c r="P1036" s="30"/>
      <c r="Q1036" s="30"/>
      <c r="R1036" s="30"/>
      <c r="S1036" s="15"/>
      <c r="T1036" s="15"/>
      <c r="U1036" s="15"/>
      <c r="V1036" s="15"/>
    </row>
    <row r="1037" spans="16:22" ht="15">
      <c r="P1037" s="30"/>
      <c r="Q1037" s="30"/>
      <c r="R1037" s="30"/>
      <c r="S1037" s="15"/>
      <c r="T1037" s="15"/>
      <c r="U1037" s="15"/>
      <c r="V1037" s="15"/>
    </row>
    <row r="1038" spans="16:22" ht="15">
      <c r="P1038" s="30"/>
      <c r="Q1038" s="30"/>
      <c r="R1038" s="30"/>
      <c r="S1038" s="15"/>
      <c r="T1038" s="15"/>
      <c r="U1038" s="15"/>
      <c r="V1038" s="15"/>
    </row>
    <row r="1039" spans="16:22" ht="15">
      <c r="P1039" s="30"/>
      <c r="Q1039" s="30"/>
      <c r="R1039" s="30"/>
      <c r="S1039" s="15"/>
      <c r="T1039" s="15"/>
      <c r="U1039" s="15"/>
      <c r="V1039" s="15"/>
    </row>
    <row r="1040" spans="16:22" ht="15">
      <c r="P1040" s="30"/>
      <c r="Q1040" s="30"/>
      <c r="R1040" s="30"/>
      <c r="S1040" s="15"/>
      <c r="T1040" s="15"/>
      <c r="U1040" s="15"/>
      <c r="V1040" s="15"/>
    </row>
    <row r="1041" spans="16:22" ht="15">
      <c r="P1041" s="30"/>
      <c r="Q1041" s="30"/>
      <c r="R1041" s="30"/>
      <c r="S1041" s="15"/>
      <c r="T1041" s="15"/>
      <c r="U1041" s="15"/>
      <c r="V1041" s="15"/>
    </row>
    <row r="1042" spans="16:22" ht="15">
      <c r="P1042" s="30"/>
      <c r="Q1042" s="30"/>
      <c r="R1042" s="30"/>
      <c r="S1042" s="15"/>
      <c r="T1042" s="15"/>
      <c r="U1042" s="15"/>
      <c r="V1042" s="15"/>
    </row>
    <row r="1043" spans="16:22" ht="15">
      <c r="P1043" s="30"/>
      <c r="Q1043" s="30"/>
      <c r="R1043" s="30"/>
      <c r="S1043" s="15"/>
      <c r="T1043" s="15"/>
      <c r="U1043" s="15"/>
      <c r="V1043" s="15"/>
    </row>
    <row r="1044" spans="16:22" ht="15">
      <c r="P1044" s="30"/>
      <c r="Q1044" s="30"/>
      <c r="R1044" s="30"/>
      <c r="S1044" s="15"/>
      <c r="T1044" s="15"/>
      <c r="U1044" s="15"/>
      <c r="V1044" s="15"/>
    </row>
    <row r="1045" spans="16:22" ht="15">
      <c r="P1045" s="30"/>
      <c r="Q1045" s="30"/>
      <c r="R1045" s="30"/>
      <c r="S1045" s="15"/>
      <c r="T1045" s="15"/>
      <c r="U1045" s="15"/>
      <c r="V1045" s="15"/>
    </row>
    <row r="1046" spans="16:22" ht="15">
      <c r="P1046" s="30"/>
      <c r="Q1046" s="30"/>
      <c r="R1046" s="30"/>
      <c r="S1046" s="15"/>
      <c r="T1046" s="15"/>
      <c r="U1046" s="15"/>
      <c r="V1046" s="15"/>
    </row>
    <row r="1047" spans="16:22" ht="15">
      <c r="P1047" s="30"/>
      <c r="Q1047" s="30"/>
      <c r="R1047" s="30"/>
      <c r="S1047" s="15"/>
      <c r="T1047" s="15"/>
      <c r="U1047" s="15"/>
      <c r="V1047" s="15"/>
    </row>
    <row r="1048" spans="16:22" ht="15">
      <c r="P1048" s="30"/>
      <c r="Q1048" s="30"/>
      <c r="R1048" s="30"/>
      <c r="S1048" s="15"/>
      <c r="T1048" s="15"/>
      <c r="U1048" s="15"/>
      <c r="V1048" s="15"/>
    </row>
    <row r="1049" spans="16:22" ht="15">
      <c r="P1049" s="30"/>
      <c r="Q1049" s="30"/>
      <c r="R1049" s="30"/>
      <c r="S1049" s="15"/>
      <c r="T1049" s="15"/>
      <c r="U1049" s="15"/>
      <c r="V1049" s="15"/>
    </row>
    <row r="1050" spans="16:22" ht="15">
      <c r="P1050" s="30"/>
      <c r="Q1050" s="30"/>
      <c r="R1050" s="30"/>
      <c r="S1050" s="15"/>
      <c r="T1050" s="15"/>
      <c r="U1050" s="15"/>
      <c r="V1050" s="15"/>
    </row>
    <row r="1051" spans="16:22" ht="15">
      <c r="P1051" s="30"/>
      <c r="Q1051" s="30"/>
      <c r="R1051" s="30"/>
      <c r="S1051" s="15"/>
      <c r="T1051" s="15"/>
      <c r="U1051" s="15"/>
      <c r="V1051" s="15"/>
    </row>
    <row r="1052" spans="16:22" ht="15">
      <c r="P1052" s="30"/>
      <c r="Q1052" s="30"/>
      <c r="R1052" s="30"/>
      <c r="S1052" s="15"/>
      <c r="T1052" s="15"/>
      <c r="U1052" s="15"/>
      <c r="V1052" s="15"/>
    </row>
    <row r="1053" spans="16:22" ht="15">
      <c r="P1053" s="30"/>
      <c r="Q1053" s="30"/>
      <c r="R1053" s="30"/>
      <c r="S1053" s="15"/>
      <c r="T1053" s="15"/>
      <c r="U1053" s="15"/>
      <c r="V1053" s="15"/>
    </row>
    <row r="1054" spans="16:22" ht="15">
      <c r="P1054" s="30"/>
      <c r="Q1054" s="30"/>
      <c r="R1054" s="30"/>
      <c r="S1054" s="15"/>
      <c r="T1054" s="15"/>
      <c r="U1054" s="15"/>
      <c r="V1054" s="15"/>
    </row>
    <row r="1055" spans="16:22" ht="15">
      <c r="P1055" s="30"/>
      <c r="Q1055" s="30"/>
      <c r="R1055" s="30"/>
      <c r="S1055" s="15"/>
      <c r="T1055" s="15"/>
      <c r="U1055" s="15"/>
      <c r="V1055" s="15"/>
    </row>
    <row r="1056" spans="16:22" ht="15">
      <c r="P1056" s="30"/>
      <c r="Q1056" s="30"/>
      <c r="R1056" s="30"/>
      <c r="S1056" s="15"/>
      <c r="T1056" s="15"/>
      <c r="U1056" s="15"/>
      <c r="V1056" s="15"/>
    </row>
    <row r="1057" spans="16:22" ht="15">
      <c r="P1057" s="30"/>
      <c r="Q1057" s="30"/>
      <c r="R1057" s="30"/>
      <c r="S1057" s="15"/>
      <c r="T1057" s="15"/>
      <c r="U1057" s="15"/>
      <c r="V1057" s="15"/>
    </row>
    <row r="1058" spans="16:22" ht="15">
      <c r="P1058" s="30"/>
      <c r="Q1058" s="30"/>
      <c r="R1058" s="30"/>
      <c r="S1058" s="15"/>
      <c r="T1058" s="15"/>
      <c r="U1058" s="15"/>
      <c r="V1058" s="15"/>
    </row>
    <row r="1059" spans="16:22" ht="15">
      <c r="P1059" s="30"/>
      <c r="Q1059" s="30"/>
      <c r="R1059" s="30"/>
      <c r="S1059" s="15"/>
      <c r="T1059" s="15"/>
      <c r="U1059" s="15"/>
      <c r="V1059" s="15"/>
    </row>
    <row r="1060" spans="16:22" ht="15">
      <c r="P1060" s="30"/>
      <c r="Q1060" s="30"/>
      <c r="R1060" s="30"/>
      <c r="S1060" s="15"/>
      <c r="T1060" s="15"/>
      <c r="U1060" s="15"/>
      <c r="V1060" s="15"/>
    </row>
    <row r="1061" spans="16:22" ht="15">
      <c r="P1061" s="30"/>
      <c r="Q1061" s="30"/>
      <c r="R1061" s="30"/>
      <c r="S1061" s="15"/>
      <c r="T1061" s="15"/>
      <c r="U1061" s="15"/>
      <c r="V1061" s="15"/>
    </row>
    <row r="1062" spans="16:22" ht="15">
      <c r="P1062" s="30"/>
      <c r="Q1062" s="30"/>
      <c r="R1062" s="30"/>
      <c r="S1062" s="15"/>
      <c r="T1062" s="15"/>
      <c r="U1062" s="15"/>
      <c r="V1062" s="15"/>
    </row>
    <row r="1063" spans="16:22" ht="15">
      <c r="P1063" s="30"/>
      <c r="Q1063" s="30"/>
      <c r="R1063" s="30"/>
      <c r="S1063" s="15"/>
      <c r="T1063" s="15"/>
      <c r="U1063" s="15"/>
      <c r="V1063" s="15"/>
    </row>
    <row r="1064" spans="16:22" ht="15">
      <c r="P1064" s="30"/>
      <c r="Q1064" s="30"/>
      <c r="R1064" s="30"/>
      <c r="S1064" s="15"/>
      <c r="T1064" s="15"/>
      <c r="U1064" s="15"/>
      <c r="V1064" s="15"/>
    </row>
    <row r="1065" spans="16:22" ht="15">
      <c r="P1065" s="30"/>
      <c r="Q1065" s="30"/>
      <c r="R1065" s="30"/>
      <c r="S1065" s="15"/>
      <c r="T1065" s="15"/>
      <c r="U1065" s="15"/>
      <c r="V1065" s="15"/>
    </row>
    <row r="1066" spans="16:22" ht="15">
      <c r="P1066" s="30"/>
      <c r="Q1066" s="30"/>
      <c r="R1066" s="30"/>
      <c r="S1066" s="15"/>
      <c r="T1066" s="15"/>
      <c r="U1066" s="15"/>
      <c r="V1066" s="15"/>
    </row>
    <row r="1067" spans="16:22" ht="15">
      <c r="P1067" s="30"/>
      <c r="Q1067" s="30"/>
      <c r="R1067" s="30"/>
      <c r="S1067" s="15"/>
      <c r="T1067" s="15"/>
      <c r="U1067" s="15"/>
      <c r="V1067" s="15"/>
    </row>
    <row r="1068" spans="16:22" ht="15">
      <c r="P1068" s="30"/>
      <c r="Q1068" s="30"/>
      <c r="R1068" s="30"/>
      <c r="S1068" s="15"/>
      <c r="T1068" s="15"/>
      <c r="U1068" s="15"/>
      <c r="V1068" s="15"/>
    </row>
    <row r="1069" spans="16:22" ht="15">
      <c r="P1069" s="30"/>
      <c r="Q1069" s="30"/>
      <c r="R1069" s="30"/>
      <c r="S1069" s="15"/>
      <c r="T1069" s="15"/>
      <c r="U1069" s="15"/>
      <c r="V1069" s="15"/>
    </row>
    <row r="1070" spans="16:22" ht="15">
      <c r="P1070" s="30"/>
      <c r="Q1070" s="30"/>
      <c r="R1070" s="30"/>
      <c r="S1070" s="15"/>
      <c r="T1070" s="15"/>
      <c r="U1070" s="15"/>
      <c r="V1070" s="15"/>
    </row>
    <row r="1071" spans="16:22" ht="15">
      <c r="P1071" s="30"/>
      <c r="Q1071" s="30"/>
      <c r="R1071" s="30"/>
      <c r="S1071" s="15"/>
      <c r="T1071" s="15"/>
      <c r="U1071" s="15"/>
      <c r="V1071" s="15"/>
    </row>
    <row r="1072" spans="16:22" ht="15">
      <c r="P1072" s="30"/>
      <c r="Q1072" s="30"/>
      <c r="R1072" s="30"/>
      <c r="S1072" s="15"/>
      <c r="T1072" s="15"/>
      <c r="U1072" s="15"/>
      <c r="V1072" s="15"/>
    </row>
    <row r="1073" spans="16:22" ht="15">
      <c r="P1073" s="30"/>
      <c r="Q1073" s="30"/>
      <c r="R1073" s="30"/>
      <c r="S1073" s="15"/>
      <c r="T1073" s="15"/>
      <c r="U1073" s="15"/>
      <c r="V1073" s="15"/>
    </row>
    <row r="1074" spans="16:22" ht="15">
      <c r="P1074" s="30"/>
      <c r="Q1074" s="30"/>
      <c r="R1074" s="30"/>
      <c r="S1074" s="15"/>
      <c r="T1074" s="15"/>
      <c r="U1074" s="15"/>
      <c r="V1074" s="15"/>
    </row>
    <row r="1075" spans="16:22" ht="15">
      <c r="P1075" s="30"/>
      <c r="Q1075" s="30"/>
      <c r="R1075" s="30"/>
      <c r="S1075" s="15"/>
      <c r="T1075" s="15"/>
      <c r="U1075" s="15"/>
      <c r="V1075" s="15"/>
    </row>
    <row r="1076" spans="16:22" ht="15">
      <c r="P1076" s="30"/>
      <c r="Q1076" s="30"/>
      <c r="R1076" s="30"/>
      <c r="S1076" s="15"/>
      <c r="T1076" s="15"/>
      <c r="U1076" s="15"/>
      <c r="V1076" s="15"/>
    </row>
    <row r="1077" spans="16:22" ht="15">
      <c r="P1077" s="30"/>
      <c r="Q1077" s="30"/>
      <c r="R1077" s="30"/>
      <c r="S1077" s="15"/>
      <c r="T1077" s="15"/>
      <c r="U1077" s="15"/>
      <c r="V1077" s="15"/>
    </row>
    <row r="1078" spans="16:22" ht="15">
      <c r="P1078" s="30"/>
      <c r="Q1078" s="30"/>
      <c r="R1078" s="30"/>
      <c r="S1078" s="15"/>
      <c r="T1078" s="15"/>
      <c r="U1078" s="15"/>
      <c r="V1078" s="15"/>
    </row>
    <row r="1079" spans="16:22" ht="15">
      <c r="P1079" s="30"/>
      <c r="Q1079" s="30"/>
      <c r="R1079" s="30"/>
      <c r="S1079" s="15"/>
      <c r="T1079" s="15"/>
      <c r="U1079" s="15"/>
      <c r="V1079" s="15"/>
    </row>
    <row r="1080" spans="16:22" ht="15">
      <c r="P1080" s="30"/>
      <c r="Q1080" s="30"/>
      <c r="R1080" s="30"/>
      <c r="S1080" s="15"/>
      <c r="T1080" s="15"/>
      <c r="U1080" s="15"/>
      <c r="V1080" s="15"/>
    </row>
    <row r="1081" spans="16:22" ht="15">
      <c r="P1081" s="30"/>
      <c r="Q1081" s="30"/>
      <c r="R1081" s="30"/>
      <c r="S1081" s="15"/>
      <c r="T1081" s="15"/>
      <c r="U1081" s="15"/>
      <c r="V1081" s="15"/>
    </row>
    <row r="1082" spans="16:22" ht="15">
      <c r="P1082" s="30"/>
      <c r="Q1082" s="30"/>
      <c r="R1082" s="30"/>
      <c r="S1082" s="15"/>
      <c r="T1082" s="15"/>
      <c r="U1082" s="15"/>
      <c r="V1082" s="15"/>
    </row>
    <row r="1083" spans="16:22" ht="15">
      <c r="P1083" s="30"/>
      <c r="Q1083" s="30"/>
      <c r="R1083" s="30"/>
      <c r="S1083" s="15"/>
      <c r="T1083" s="15"/>
      <c r="U1083" s="15"/>
      <c r="V1083" s="15"/>
    </row>
    <row r="1084" spans="16:22" ht="15">
      <c r="P1084" s="30"/>
      <c r="Q1084" s="30"/>
      <c r="R1084" s="30"/>
      <c r="S1084" s="15"/>
      <c r="T1084" s="15"/>
      <c r="U1084" s="15"/>
      <c r="V1084" s="15"/>
    </row>
    <row r="1085" spans="16:22" ht="15">
      <c r="P1085" s="30"/>
      <c r="Q1085" s="30"/>
      <c r="R1085" s="30"/>
      <c r="S1085" s="15"/>
      <c r="T1085" s="15"/>
      <c r="U1085" s="15"/>
      <c r="V1085" s="15"/>
    </row>
    <row r="1086" spans="16:22" ht="15">
      <c r="P1086" s="30"/>
      <c r="Q1086" s="30"/>
      <c r="R1086" s="30"/>
      <c r="S1086" s="15"/>
      <c r="T1086" s="15"/>
      <c r="U1086" s="15"/>
      <c r="V1086" s="15"/>
    </row>
    <row r="1087" spans="16:22" ht="15">
      <c r="P1087" s="30"/>
      <c r="Q1087" s="30"/>
      <c r="R1087" s="30"/>
      <c r="S1087" s="15"/>
      <c r="T1087" s="15"/>
      <c r="U1087" s="15"/>
      <c r="V1087" s="15"/>
    </row>
    <row r="1088" spans="16:22" ht="15">
      <c r="P1088" s="30"/>
      <c r="Q1088" s="30"/>
      <c r="R1088" s="30"/>
      <c r="S1088" s="15"/>
      <c r="T1088" s="15"/>
      <c r="U1088" s="15"/>
      <c r="V1088" s="15"/>
    </row>
    <row r="1089" spans="16:22" ht="15">
      <c r="P1089" s="30"/>
      <c r="Q1089" s="30"/>
      <c r="R1089" s="30"/>
      <c r="S1089" s="15"/>
      <c r="T1089" s="15"/>
      <c r="U1089" s="15"/>
      <c r="V1089" s="15"/>
    </row>
    <row r="1090" spans="16:22" ht="15">
      <c r="P1090" s="30"/>
      <c r="Q1090" s="30"/>
      <c r="R1090" s="30"/>
      <c r="S1090" s="15"/>
      <c r="T1090" s="15"/>
      <c r="U1090" s="15"/>
      <c r="V1090" s="15"/>
    </row>
    <row r="1091" spans="16:22" ht="15">
      <c r="P1091" s="30"/>
      <c r="Q1091" s="30"/>
      <c r="R1091" s="30"/>
      <c r="S1091" s="15"/>
      <c r="T1091" s="15"/>
      <c r="U1091" s="15"/>
      <c r="V1091" s="15"/>
    </row>
    <row r="1092" spans="16:22" ht="15">
      <c r="P1092" s="30"/>
      <c r="Q1092" s="30"/>
      <c r="R1092" s="30"/>
      <c r="S1092" s="15"/>
      <c r="T1092" s="15"/>
      <c r="U1092" s="15"/>
      <c r="V1092" s="15"/>
    </row>
    <row r="1093" spans="16:22" ht="15">
      <c r="P1093" s="30"/>
      <c r="Q1093" s="30"/>
      <c r="R1093" s="30"/>
      <c r="S1093" s="15"/>
      <c r="T1093" s="15"/>
      <c r="U1093" s="15"/>
      <c r="V1093" s="15"/>
    </row>
    <row r="1094" spans="16:22" ht="15">
      <c r="P1094" s="30"/>
      <c r="Q1094" s="30"/>
      <c r="R1094" s="30"/>
      <c r="S1094" s="15"/>
      <c r="T1094" s="15"/>
      <c r="U1094" s="15"/>
      <c r="V1094" s="15"/>
    </row>
    <row r="1095" spans="16:22" ht="15">
      <c r="P1095" s="30"/>
      <c r="Q1095" s="30"/>
      <c r="R1095" s="30"/>
      <c r="S1095" s="15"/>
      <c r="T1095" s="15"/>
      <c r="U1095" s="15"/>
      <c r="V1095" s="15"/>
    </row>
    <row r="1096" spans="16:22" ht="15">
      <c r="P1096" s="30"/>
      <c r="Q1096" s="30"/>
      <c r="R1096" s="30"/>
      <c r="S1096" s="15"/>
      <c r="T1096" s="15"/>
      <c r="U1096" s="15"/>
      <c r="V1096" s="15"/>
    </row>
    <row r="1097" spans="16:22" ht="15">
      <c r="P1097" s="30"/>
      <c r="Q1097" s="30"/>
      <c r="R1097" s="30"/>
      <c r="S1097" s="15"/>
      <c r="T1097" s="15"/>
      <c r="U1097" s="15"/>
      <c r="V1097" s="15"/>
    </row>
    <row r="1098" spans="16:22" ht="15">
      <c r="P1098" s="30"/>
      <c r="Q1098" s="30"/>
      <c r="R1098" s="30"/>
      <c r="S1098" s="15"/>
      <c r="T1098" s="15"/>
      <c r="U1098" s="15"/>
      <c r="V1098" s="15"/>
    </row>
    <row r="1099" spans="16:22" ht="15">
      <c r="P1099" s="30"/>
      <c r="Q1099" s="30"/>
      <c r="R1099" s="30"/>
      <c r="S1099" s="15"/>
      <c r="T1099" s="15"/>
      <c r="U1099" s="15"/>
      <c r="V1099" s="15"/>
    </row>
    <row r="1100" spans="16:22" ht="15">
      <c r="P1100" s="30"/>
      <c r="Q1100" s="30"/>
      <c r="R1100" s="30"/>
      <c r="S1100" s="15"/>
      <c r="T1100" s="15"/>
      <c r="U1100" s="15"/>
      <c r="V1100" s="15"/>
    </row>
    <row r="1101" spans="16:22" ht="15">
      <c r="P1101" s="30"/>
      <c r="Q1101" s="30"/>
      <c r="R1101" s="30"/>
      <c r="S1101" s="15"/>
      <c r="T1101" s="15"/>
      <c r="U1101" s="15"/>
      <c r="V1101" s="15"/>
    </row>
    <row r="1102" spans="16:22" ht="15">
      <c r="P1102" s="30"/>
      <c r="Q1102" s="30"/>
      <c r="R1102" s="30"/>
      <c r="S1102" s="15"/>
      <c r="T1102" s="15"/>
      <c r="U1102" s="15"/>
      <c r="V1102" s="15"/>
    </row>
    <row r="1103" spans="16:22" ht="15">
      <c r="P1103" s="30"/>
      <c r="Q1103" s="30"/>
      <c r="R1103" s="30"/>
      <c r="S1103" s="15"/>
      <c r="T1103" s="15"/>
      <c r="U1103" s="15"/>
      <c r="V1103" s="15"/>
    </row>
    <row r="1104" spans="16:22" ht="15">
      <c r="P1104" s="30"/>
      <c r="Q1104" s="30"/>
      <c r="R1104" s="30"/>
      <c r="S1104" s="15"/>
      <c r="T1104" s="15"/>
      <c r="U1104" s="15"/>
      <c r="V1104" s="15"/>
    </row>
    <row r="1105" spans="16:22" ht="15">
      <c r="P1105" s="30"/>
      <c r="Q1105" s="30"/>
      <c r="R1105" s="30"/>
      <c r="S1105" s="15"/>
      <c r="T1105" s="15"/>
      <c r="U1105" s="15"/>
      <c r="V1105" s="15"/>
    </row>
    <row r="1106" spans="16:22" ht="15">
      <c r="P1106" s="30"/>
      <c r="Q1106" s="30"/>
      <c r="R1106" s="30"/>
      <c r="S1106" s="15"/>
      <c r="T1106" s="15"/>
      <c r="U1106" s="15"/>
      <c r="V1106" s="15"/>
    </row>
    <row r="1107" spans="16:22" ht="15">
      <c r="P1107" s="30"/>
      <c r="Q1107" s="30"/>
      <c r="R1107" s="30"/>
      <c r="S1107" s="15"/>
      <c r="T1107" s="15"/>
      <c r="U1107" s="15"/>
      <c r="V1107" s="15"/>
    </row>
    <row r="1108" spans="16:22" ht="15">
      <c r="P1108" s="30"/>
      <c r="Q1108" s="30"/>
      <c r="R1108" s="30"/>
      <c r="S1108" s="15"/>
      <c r="T1108" s="15"/>
      <c r="U1108" s="15"/>
      <c r="V1108" s="15"/>
    </row>
    <row r="1109" spans="16:22" ht="15">
      <c r="P1109" s="30"/>
      <c r="Q1109" s="30"/>
      <c r="R1109" s="30"/>
      <c r="S1109" s="15"/>
      <c r="T1109" s="15"/>
      <c r="U1109" s="15"/>
      <c r="V1109" s="15"/>
    </row>
    <row r="1110" spans="16:22" ht="15">
      <c r="P1110" s="30"/>
      <c r="Q1110" s="30"/>
      <c r="R1110" s="30"/>
      <c r="S1110" s="15"/>
      <c r="T1110" s="15"/>
      <c r="U1110" s="15"/>
      <c r="V1110" s="15"/>
    </row>
    <row r="1111" spans="16:22" ht="15">
      <c r="P1111" s="30"/>
      <c r="Q1111" s="30"/>
      <c r="R1111" s="30"/>
      <c r="S1111" s="15"/>
      <c r="T1111" s="15"/>
      <c r="U1111" s="15"/>
      <c r="V1111" s="15"/>
    </row>
    <row r="1112" spans="16:22" ht="15">
      <c r="P1112" s="30"/>
      <c r="Q1112" s="30"/>
      <c r="R1112" s="30"/>
      <c r="S1112" s="15"/>
      <c r="T1112" s="15"/>
      <c r="U1112" s="15"/>
      <c r="V1112" s="15"/>
    </row>
    <row r="1113" spans="16:22" ht="15">
      <c r="P1113" s="30"/>
      <c r="Q1113" s="30"/>
      <c r="R1113" s="30"/>
      <c r="S1113" s="15"/>
      <c r="T1113" s="15"/>
      <c r="U1113" s="15"/>
      <c r="V1113" s="15"/>
    </row>
    <row r="1114" spans="16:22" ht="15">
      <c r="P1114" s="30"/>
      <c r="Q1114" s="30"/>
      <c r="R1114" s="30"/>
      <c r="S1114" s="15"/>
      <c r="T1114" s="15"/>
      <c r="U1114" s="15"/>
      <c r="V1114" s="15"/>
    </row>
    <row r="1115" spans="16:22" ht="15">
      <c r="P1115" s="30"/>
      <c r="Q1115" s="30"/>
      <c r="R1115" s="30"/>
      <c r="S1115" s="15"/>
      <c r="T1115" s="15"/>
      <c r="U1115" s="15"/>
      <c r="V1115" s="15"/>
    </row>
    <row r="1116" spans="16:22" ht="15">
      <c r="P1116" s="30"/>
      <c r="Q1116" s="30"/>
      <c r="R1116" s="30"/>
      <c r="S1116" s="15"/>
      <c r="T1116" s="15"/>
      <c r="U1116" s="15"/>
      <c r="V1116" s="15"/>
    </row>
    <row r="1117" spans="16:22" ht="15">
      <c r="P1117" s="30"/>
      <c r="Q1117" s="30"/>
      <c r="R1117" s="30"/>
      <c r="S1117" s="15"/>
      <c r="T1117" s="15"/>
      <c r="U1117" s="15"/>
      <c r="V1117" s="15"/>
    </row>
    <row r="1118" spans="16:22" ht="15">
      <c r="P1118" s="30"/>
      <c r="Q1118" s="30"/>
      <c r="R1118" s="30"/>
      <c r="S1118" s="15"/>
      <c r="T1118" s="15"/>
      <c r="U1118" s="15"/>
      <c r="V1118" s="15"/>
    </row>
    <row r="1119" spans="16:22" ht="15">
      <c r="P1119" s="30"/>
      <c r="Q1119" s="30"/>
      <c r="R1119" s="30"/>
      <c r="S1119" s="15"/>
      <c r="T1119" s="15"/>
      <c r="U1119" s="15"/>
      <c r="V1119" s="15"/>
    </row>
    <row r="1120" spans="16:22" ht="15">
      <c r="P1120" s="30"/>
      <c r="Q1120" s="30"/>
      <c r="R1120" s="30"/>
      <c r="S1120" s="15"/>
      <c r="T1120" s="15"/>
      <c r="U1120" s="15"/>
      <c r="V1120" s="15"/>
    </row>
    <row r="1121" spans="16:22" ht="15">
      <c r="P1121" s="30"/>
      <c r="Q1121" s="30"/>
      <c r="R1121" s="30"/>
      <c r="S1121" s="15"/>
      <c r="T1121" s="15"/>
      <c r="U1121" s="15"/>
      <c r="V1121" s="15"/>
    </row>
    <row r="1122" spans="16:22" ht="15">
      <c r="P1122" s="30"/>
      <c r="Q1122" s="30"/>
      <c r="R1122" s="30"/>
      <c r="S1122" s="15"/>
      <c r="T1122" s="15"/>
      <c r="U1122" s="15"/>
      <c r="V1122" s="15"/>
    </row>
    <row r="1123" spans="16:22" ht="15">
      <c r="P1123" s="30"/>
      <c r="Q1123" s="30"/>
      <c r="R1123" s="30"/>
      <c r="S1123" s="15"/>
      <c r="T1123" s="15"/>
      <c r="U1123" s="15"/>
      <c r="V1123" s="15"/>
    </row>
    <row r="1124" spans="16:22" ht="15">
      <c r="P1124" s="30"/>
      <c r="Q1124" s="30"/>
      <c r="R1124" s="30"/>
      <c r="S1124" s="15"/>
      <c r="T1124" s="15"/>
      <c r="U1124" s="15"/>
      <c r="V1124" s="15"/>
    </row>
    <row r="1125" spans="16:22" ht="15">
      <c r="P1125" s="30"/>
      <c r="Q1125" s="30"/>
      <c r="R1125" s="30"/>
      <c r="S1125" s="15"/>
      <c r="T1125" s="15"/>
      <c r="U1125" s="15"/>
      <c r="V1125" s="15"/>
    </row>
    <row r="1126" spans="16:22" ht="15">
      <c r="P1126" s="30"/>
      <c r="Q1126" s="30"/>
      <c r="R1126" s="30"/>
      <c r="S1126" s="15"/>
      <c r="T1126" s="15"/>
      <c r="U1126" s="15"/>
      <c r="V1126" s="15"/>
    </row>
    <row r="1127" spans="16:22" ht="15">
      <c r="P1127" s="30"/>
      <c r="Q1127" s="30"/>
      <c r="R1127" s="30"/>
      <c r="S1127" s="15"/>
      <c r="T1127" s="15"/>
      <c r="U1127" s="15"/>
      <c r="V1127" s="15"/>
    </row>
    <row r="1128" spans="16:22" ht="15">
      <c r="P1128" s="30"/>
      <c r="Q1128" s="30"/>
      <c r="R1128" s="30"/>
      <c r="S1128" s="15"/>
      <c r="T1128" s="15"/>
      <c r="U1128" s="15"/>
      <c r="V1128" s="15"/>
    </row>
    <row r="1129" spans="16:22" ht="15">
      <c r="P1129" s="30"/>
      <c r="Q1129" s="30"/>
      <c r="R1129" s="30"/>
      <c r="S1129" s="15"/>
      <c r="T1129" s="15"/>
      <c r="U1129" s="15"/>
      <c r="V1129" s="15"/>
    </row>
    <row r="1130" spans="16:22" ht="15">
      <c r="P1130" s="30"/>
      <c r="Q1130" s="30"/>
      <c r="R1130" s="30"/>
      <c r="S1130" s="15"/>
      <c r="T1130" s="15"/>
      <c r="U1130" s="15"/>
      <c r="V1130" s="15"/>
    </row>
    <row r="1131" spans="16:22" ht="15">
      <c r="P1131" s="30"/>
      <c r="Q1131" s="30"/>
      <c r="R1131" s="30"/>
      <c r="S1131" s="15"/>
      <c r="T1131" s="15"/>
      <c r="U1131" s="15"/>
      <c r="V1131" s="15"/>
    </row>
    <row r="1132" spans="16:22" ht="15">
      <c r="P1132" s="30"/>
      <c r="Q1132" s="30"/>
      <c r="R1132" s="30"/>
      <c r="S1132" s="15"/>
      <c r="T1132" s="15"/>
      <c r="U1132" s="15"/>
      <c r="V1132" s="15"/>
    </row>
    <row r="1133" spans="16:22" ht="15">
      <c r="P1133" s="30"/>
      <c r="Q1133" s="30"/>
      <c r="R1133" s="30"/>
      <c r="S1133" s="15"/>
      <c r="T1133" s="15"/>
      <c r="U1133" s="15"/>
      <c r="V1133" s="15"/>
    </row>
    <row r="1134" spans="16:22" ht="15">
      <c r="P1134" s="30"/>
      <c r="Q1134" s="30"/>
      <c r="R1134" s="30"/>
      <c r="S1134" s="15"/>
      <c r="T1134" s="15"/>
      <c r="U1134" s="15"/>
      <c r="V1134" s="15"/>
    </row>
    <row r="1135" spans="16:22" ht="15">
      <c r="P1135" s="30"/>
      <c r="Q1135" s="30"/>
      <c r="R1135" s="30"/>
      <c r="S1135" s="15"/>
      <c r="T1135" s="15"/>
      <c r="U1135" s="15"/>
      <c r="V1135" s="15"/>
    </row>
    <row r="1136" spans="16:22" ht="15">
      <c r="P1136" s="30"/>
      <c r="Q1136" s="30"/>
      <c r="R1136" s="30"/>
      <c r="S1136" s="15"/>
      <c r="T1136" s="15"/>
      <c r="U1136" s="15"/>
      <c r="V1136" s="15"/>
    </row>
    <row r="1137" spans="16:22" ht="15">
      <c r="P1137" s="30"/>
      <c r="Q1137" s="30"/>
      <c r="R1137" s="30"/>
      <c r="S1137" s="15"/>
      <c r="T1137" s="15"/>
      <c r="U1137" s="15"/>
      <c r="V1137" s="15"/>
    </row>
    <row r="1138" spans="16:22" ht="15">
      <c r="P1138" s="30"/>
      <c r="Q1138" s="30"/>
      <c r="R1138" s="30"/>
      <c r="S1138" s="15"/>
      <c r="T1138" s="15"/>
      <c r="U1138" s="15"/>
      <c r="V1138" s="15"/>
    </row>
    <row r="1139" spans="16:22" ht="15">
      <c r="P1139" s="30"/>
      <c r="Q1139" s="30"/>
      <c r="R1139" s="30"/>
      <c r="S1139" s="15"/>
      <c r="T1139" s="15"/>
      <c r="U1139" s="15"/>
      <c r="V1139" s="15"/>
    </row>
    <row r="1140" spans="16:22" ht="15">
      <c r="P1140" s="30"/>
      <c r="Q1140" s="30"/>
      <c r="R1140" s="30"/>
      <c r="S1140" s="15"/>
      <c r="T1140" s="15"/>
      <c r="U1140" s="15"/>
      <c r="V1140" s="15"/>
    </row>
    <row r="1141" spans="16:22" ht="15">
      <c r="P1141" s="30"/>
      <c r="Q1141" s="30"/>
      <c r="R1141" s="30"/>
      <c r="S1141" s="15"/>
      <c r="T1141" s="15"/>
      <c r="U1141" s="15"/>
      <c r="V1141" s="15"/>
    </row>
    <row r="1142" spans="16:22" ht="15">
      <c r="P1142" s="30"/>
      <c r="Q1142" s="30"/>
      <c r="R1142" s="30"/>
      <c r="S1142" s="15"/>
      <c r="T1142" s="15"/>
      <c r="U1142" s="15"/>
      <c r="V1142" s="15"/>
    </row>
    <row r="1143" spans="16:22" ht="15">
      <c r="P1143" s="30"/>
      <c r="Q1143" s="30"/>
      <c r="R1143" s="30"/>
      <c r="S1143" s="15"/>
      <c r="T1143" s="15"/>
      <c r="U1143" s="15"/>
      <c r="V1143" s="15"/>
    </row>
    <row r="1144" spans="16:22" ht="15">
      <c r="P1144" s="30"/>
      <c r="Q1144" s="30"/>
      <c r="R1144" s="30"/>
      <c r="S1144" s="15"/>
      <c r="T1144" s="15"/>
      <c r="U1144" s="15"/>
      <c r="V1144" s="15"/>
    </row>
    <row r="1145" spans="16:22" ht="15">
      <c r="P1145" s="30"/>
      <c r="Q1145" s="30"/>
      <c r="R1145" s="30"/>
      <c r="S1145" s="15"/>
      <c r="T1145" s="15"/>
      <c r="U1145" s="15"/>
      <c r="V1145" s="15"/>
    </row>
    <row r="1146" spans="16:22" ht="15">
      <c r="P1146" s="30"/>
      <c r="Q1146" s="30"/>
      <c r="R1146" s="30"/>
      <c r="S1146" s="15"/>
      <c r="T1146" s="15"/>
      <c r="U1146" s="15"/>
      <c r="V1146" s="15"/>
    </row>
    <row r="1147" spans="16:22" ht="15">
      <c r="P1147" s="30"/>
      <c r="Q1147" s="30"/>
      <c r="R1147" s="30"/>
      <c r="S1147" s="15"/>
      <c r="T1147" s="15"/>
      <c r="U1147" s="15"/>
      <c r="V1147" s="15"/>
    </row>
    <row r="1148" spans="16:22" ht="15">
      <c r="P1148" s="30"/>
      <c r="Q1148" s="30"/>
      <c r="R1148" s="30"/>
      <c r="S1148" s="15"/>
      <c r="T1148" s="15"/>
      <c r="U1148" s="15"/>
      <c r="V1148" s="15"/>
    </row>
    <row r="1149" spans="16:22" ht="15">
      <c r="P1149" s="30"/>
      <c r="Q1149" s="30"/>
      <c r="R1149" s="30"/>
      <c r="S1149" s="15"/>
      <c r="T1149" s="15"/>
      <c r="U1149" s="15"/>
      <c r="V1149" s="15"/>
    </row>
    <row r="1150" spans="16:22" ht="15">
      <c r="P1150" s="30"/>
      <c r="Q1150" s="30"/>
      <c r="R1150" s="30"/>
      <c r="S1150" s="15"/>
      <c r="T1150" s="15"/>
      <c r="U1150" s="15"/>
      <c r="V1150" s="15"/>
    </row>
    <row r="1151" spans="16:22" ht="15">
      <c r="P1151" s="30"/>
      <c r="Q1151" s="30"/>
      <c r="R1151" s="30"/>
      <c r="S1151" s="15"/>
      <c r="T1151" s="15"/>
      <c r="U1151" s="15"/>
      <c r="V1151" s="15"/>
    </row>
    <row r="1152" spans="16:22" ht="15">
      <c r="P1152" s="30"/>
      <c r="Q1152" s="30"/>
      <c r="R1152" s="30"/>
      <c r="S1152" s="15"/>
      <c r="T1152" s="15"/>
      <c r="U1152" s="15"/>
      <c r="V1152" s="15"/>
    </row>
    <row r="1153" spans="16:22" ht="15">
      <c r="P1153" s="30"/>
      <c r="Q1153" s="30"/>
      <c r="R1153" s="30"/>
      <c r="S1153" s="15"/>
      <c r="T1153" s="15"/>
      <c r="U1153" s="15"/>
      <c r="V1153" s="15"/>
    </row>
    <row r="1154" spans="16:22" ht="15">
      <c r="P1154" s="30"/>
      <c r="Q1154" s="30"/>
      <c r="R1154" s="30"/>
      <c r="S1154" s="15"/>
      <c r="T1154" s="15"/>
      <c r="U1154" s="15"/>
      <c r="V1154" s="15"/>
    </row>
    <row r="1155" spans="16:22" ht="15">
      <c r="P1155" s="30"/>
      <c r="Q1155" s="30"/>
      <c r="R1155" s="30"/>
      <c r="S1155" s="15"/>
      <c r="T1155" s="15"/>
      <c r="U1155" s="15"/>
      <c r="V1155" s="15"/>
    </row>
    <row r="1156" spans="16:22" ht="15">
      <c r="P1156" s="30"/>
      <c r="Q1156" s="30"/>
      <c r="R1156" s="30"/>
      <c r="S1156" s="15"/>
      <c r="T1156" s="15"/>
      <c r="U1156" s="15"/>
      <c r="V1156" s="15"/>
    </row>
    <row r="1157" spans="16:22" ht="15">
      <c r="P1157" s="30"/>
      <c r="Q1157" s="30"/>
      <c r="R1157" s="30"/>
      <c r="S1157" s="15"/>
      <c r="T1157" s="15"/>
      <c r="U1157" s="15"/>
      <c r="V1157" s="15"/>
    </row>
    <row r="1158" spans="16:22" ht="15">
      <c r="P1158" s="30"/>
      <c r="Q1158" s="30"/>
      <c r="R1158" s="30"/>
      <c r="S1158" s="15"/>
      <c r="T1158" s="15"/>
      <c r="U1158" s="15"/>
      <c r="V1158" s="15"/>
    </row>
    <row r="1159" spans="16:22" ht="15">
      <c r="P1159" s="30"/>
      <c r="Q1159" s="30"/>
      <c r="R1159" s="30"/>
      <c r="S1159" s="15"/>
      <c r="T1159" s="15"/>
      <c r="U1159" s="15"/>
      <c r="V1159" s="15"/>
    </row>
    <row r="1160" spans="16:22" ht="15">
      <c r="P1160" s="30"/>
      <c r="Q1160" s="30"/>
      <c r="R1160" s="30"/>
      <c r="S1160" s="15"/>
      <c r="T1160" s="15"/>
      <c r="U1160" s="15"/>
      <c r="V1160" s="15"/>
    </row>
    <row r="1161" spans="16:22" ht="15">
      <c r="P1161" s="30"/>
      <c r="Q1161" s="30"/>
      <c r="R1161" s="30"/>
      <c r="S1161" s="15"/>
      <c r="T1161" s="15"/>
      <c r="U1161" s="15"/>
      <c r="V1161" s="15"/>
    </row>
    <row r="1162" spans="16:22" ht="15">
      <c r="P1162" s="30"/>
      <c r="Q1162" s="30"/>
      <c r="R1162" s="30"/>
      <c r="S1162" s="15"/>
      <c r="T1162" s="15"/>
      <c r="U1162" s="15"/>
      <c r="V1162" s="15"/>
    </row>
    <row r="1163" spans="16:22" ht="15">
      <c r="P1163" s="30"/>
      <c r="Q1163" s="30"/>
      <c r="R1163" s="30"/>
      <c r="S1163" s="15"/>
      <c r="T1163" s="15"/>
      <c r="U1163" s="15"/>
      <c r="V1163" s="15"/>
    </row>
    <row r="1164" spans="16:22" ht="15">
      <c r="P1164" s="30"/>
      <c r="Q1164" s="30"/>
      <c r="R1164" s="30"/>
      <c r="S1164" s="15"/>
      <c r="T1164" s="15"/>
      <c r="U1164" s="15"/>
      <c r="V1164" s="15"/>
    </row>
    <row r="1165" spans="16:22" ht="15">
      <c r="P1165" s="30"/>
      <c r="Q1165" s="30"/>
      <c r="R1165" s="30"/>
      <c r="S1165" s="15"/>
      <c r="T1165" s="15"/>
      <c r="U1165" s="15"/>
      <c r="V1165" s="15"/>
    </row>
    <row r="1166" spans="16:22" ht="15">
      <c r="P1166" s="30"/>
      <c r="Q1166" s="30"/>
      <c r="R1166" s="30"/>
      <c r="S1166" s="15"/>
      <c r="T1166" s="15"/>
      <c r="U1166" s="15"/>
      <c r="V1166" s="15"/>
    </row>
    <row r="1167" spans="16:22" ht="15">
      <c r="P1167" s="30"/>
      <c r="Q1167" s="30"/>
      <c r="R1167" s="30"/>
      <c r="S1167" s="15"/>
      <c r="T1167" s="15"/>
      <c r="U1167" s="15"/>
      <c r="V1167" s="15"/>
    </row>
    <row r="1168" spans="16:22" ht="15">
      <c r="P1168" s="30"/>
      <c r="Q1168" s="30"/>
      <c r="R1168" s="30"/>
      <c r="S1168" s="15"/>
      <c r="T1168" s="15"/>
      <c r="U1168" s="15"/>
      <c r="V1168" s="15"/>
    </row>
    <row r="1169" spans="16:22" ht="15">
      <c r="P1169" s="30"/>
      <c r="Q1169" s="30"/>
      <c r="R1169" s="30"/>
      <c r="S1169" s="15"/>
      <c r="T1169" s="15"/>
      <c r="U1169" s="15"/>
      <c r="V1169" s="15"/>
    </row>
    <row r="1170" spans="16:22" ht="15">
      <c r="P1170" s="30"/>
      <c r="Q1170" s="30"/>
      <c r="R1170" s="30"/>
      <c r="S1170" s="15"/>
      <c r="T1170" s="15"/>
      <c r="U1170" s="15"/>
      <c r="V1170" s="15"/>
    </row>
    <row r="1171" spans="16:22" ht="15">
      <c r="P1171" s="30"/>
      <c r="Q1171" s="30"/>
      <c r="R1171" s="30"/>
      <c r="S1171" s="15"/>
      <c r="T1171" s="15"/>
      <c r="U1171" s="15"/>
      <c r="V1171" s="15"/>
    </row>
    <row r="1172" spans="16:22" ht="15">
      <c r="P1172" s="30"/>
      <c r="Q1172" s="30"/>
      <c r="R1172" s="30"/>
      <c r="S1172" s="15"/>
      <c r="T1172" s="15"/>
      <c r="U1172" s="15"/>
      <c r="V1172" s="15"/>
    </row>
    <row r="1173" spans="16:22" ht="15">
      <c r="P1173" s="30"/>
      <c r="Q1173" s="30"/>
      <c r="R1173" s="30"/>
      <c r="S1173" s="15"/>
      <c r="T1173" s="15"/>
      <c r="U1173" s="15"/>
      <c r="V1173" s="15"/>
    </row>
    <row r="1174" spans="16:22" ht="15">
      <c r="P1174" s="30"/>
      <c r="Q1174" s="30"/>
      <c r="R1174" s="30"/>
      <c r="S1174" s="15"/>
      <c r="T1174" s="15"/>
      <c r="U1174" s="15"/>
      <c r="V1174" s="15"/>
    </row>
    <row r="1175" spans="16:22" ht="15">
      <c r="P1175" s="30"/>
      <c r="Q1175" s="30"/>
      <c r="R1175" s="30"/>
      <c r="S1175" s="15"/>
      <c r="T1175" s="15"/>
      <c r="U1175" s="15"/>
      <c r="V1175" s="15"/>
    </row>
    <row r="1176" spans="16:22" ht="15">
      <c r="P1176" s="30"/>
      <c r="Q1176" s="30"/>
      <c r="R1176" s="30"/>
      <c r="S1176" s="15"/>
      <c r="T1176" s="15"/>
      <c r="U1176" s="15"/>
      <c r="V1176" s="15"/>
    </row>
    <row r="1177" spans="16:22" ht="15">
      <c r="P1177" s="30"/>
      <c r="Q1177" s="30"/>
      <c r="R1177" s="30"/>
      <c r="S1177" s="15"/>
      <c r="T1177" s="15"/>
      <c r="U1177" s="15"/>
      <c r="V1177" s="15"/>
    </row>
    <row r="1178" spans="16:22" ht="15">
      <c r="P1178" s="30"/>
      <c r="Q1178" s="30"/>
      <c r="R1178" s="30"/>
      <c r="S1178" s="15"/>
      <c r="T1178" s="15"/>
      <c r="U1178" s="15"/>
      <c r="V1178" s="15"/>
    </row>
    <row r="1179" spans="16:22" ht="15">
      <c r="P1179" s="30"/>
      <c r="Q1179" s="30"/>
      <c r="R1179" s="30"/>
      <c r="S1179" s="15"/>
      <c r="T1179" s="15"/>
      <c r="U1179" s="15"/>
      <c r="V1179" s="15"/>
    </row>
    <row r="1180" spans="16:22" ht="15">
      <c r="P1180" s="30"/>
      <c r="Q1180" s="30"/>
      <c r="R1180" s="30"/>
      <c r="S1180" s="15"/>
      <c r="T1180" s="15"/>
      <c r="U1180" s="15"/>
      <c r="V1180" s="15"/>
    </row>
    <row r="1181" spans="16:22" ht="15">
      <c r="P1181" s="30"/>
      <c r="Q1181" s="30"/>
      <c r="R1181" s="30"/>
      <c r="S1181" s="15"/>
      <c r="T1181" s="15"/>
      <c r="U1181" s="15"/>
      <c r="V1181" s="15"/>
    </row>
    <row r="1182" spans="16:22" ht="15">
      <c r="P1182" s="30"/>
      <c r="Q1182" s="30"/>
      <c r="R1182" s="30"/>
      <c r="S1182" s="15"/>
      <c r="T1182" s="15"/>
      <c r="U1182" s="15"/>
      <c r="V1182" s="15"/>
    </row>
    <row r="1183" spans="16:22" ht="15">
      <c r="P1183" s="30"/>
      <c r="Q1183" s="30"/>
      <c r="R1183" s="30"/>
      <c r="S1183" s="15"/>
      <c r="T1183" s="15"/>
      <c r="U1183" s="15"/>
      <c r="V1183" s="15"/>
    </row>
    <row r="1184" spans="16:22" ht="15">
      <c r="P1184" s="30"/>
      <c r="Q1184" s="30"/>
      <c r="R1184" s="30"/>
      <c r="S1184" s="15"/>
      <c r="T1184" s="15"/>
      <c r="U1184" s="15"/>
      <c r="V1184" s="15"/>
    </row>
    <row r="1185" spans="16:22" ht="15">
      <c r="P1185" s="30"/>
      <c r="Q1185" s="30"/>
      <c r="R1185" s="30"/>
      <c r="S1185" s="15"/>
      <c r="T1185" s="15"/>
      <c r="U1185" s="15"/>
      <c r="V1185" s="15"/>
    </row>
    <row r="1186" spans="16:22" ht="15">
      <c r="P1186" s="30"/>
      <c r="Q1186" s="30"/>
      <c r="R1186" s="30"/>
      <c r="S1186" s="15"/>
      <c r="T1186" s="15"/>
      <c r="U1186" s="15"/>
      <c r="V1186" s="15"/>
    </row>
    <row r="1187" spans="16:22" ht="15">
      <c r="P1187" s="30"/>
      <c r="Q1187" s="30"/>
      <c r="R1187" s="30"/>
      <c r="S1187" s="15"/>
      <c r="T1187" s="15"/>
      <c r="U1187" s="15"/>
      <c r="V1187" s="15"/>
    </row>
    <row r="1188" spans="16:22" ht="15">
      <c r="P1188" s="30"/>
      <c r="Q1188" s="30"/>
      <c r="R1188" s="30"/>
      <c r="S1188" s="15"/>
      <c r="T1188" s="15"/>
      <c r="U1188" s="15"/>
      <c r="V1188" s="15"/>
    </row>
    <row r="1189" spans="16:22" ht="15">
      <c r="P1189" s="30"/>
      <c r="Q1189" s="30"/>
      <c r="R1189" s="30"/>
      <c r="S1189" s="15"/>
      <c r="T1189" s="15"/>
      <c r="U1189" s="15"/>
      <c r="V1189" s="15"/>
    </row>
    <row r="1190" spans="16:22" ht="15">
      <c r="P1190" s="30"/>
      <c r="Q1190" s="30"/>
      <c r="R1190" s="30"/>
      <c r="S1190" s="15"/>
      <c r="T1190" s="15"/>
      <c r="U1190" s="15"/>
      <c r="V1190" s="15"/>
    </row>
    <row r="1191" spans="16:22" ht="15">
      <c r="P1191" s="30"/>
      <c r="Q1191" s="30"/>
      <c r="R1191" s="30"/>
      <c r="S1191" s="15"/>
      <c r="T1191" s="15"/>
      <c r="U1191" s="15"/>
      <c r="V1191" s="15"/>
    </row>
    <row r="1192" spans="16:22" ht="15">
      <c r="P1192" s="30"/>
      <c r="Q1192" s="30"/>
      <c r="R1192" s="30"/>
      <c r="S1192" s="15"/>
      <c r="T1192" s="15"/>
      <c r="U1192" s="15"/>
      <c r="V1192" s="15"/>
    </row>
    <row r="1193" spans="16:22" ht="15">
      <c r="P1193" s="30"/>
      <c r="Q1193" s="30"/>
      <c r="R1193" s="30"/>
      <c r="S1193" s="15"/>
      <c r="T1193" s="15"/>
      <c r="U1193" s="15"/>
      <c r="V1193" s="15"/>
    </row>
    <row r="1194" spans="16:22" ht="15">
      <c r="P1194" s="30"/>
      <c r="Q1194" s="30"/>
      <c r="R1194" s="30"/>
      <c r="S1194" s="15"/>
      <c r="T1194" s="15"/>
      <c r="U1194" s="15"/>
      <c r="V1194" s="15"/>
    </row>
    <row r="1195" spans="16:22" ht="15">
      <c r="P1195" s="30"/>
      <c r="Q1195" s="30"/>
      <c r="R1195" s="30"/>
      <c r="S1195" s="15"/>
      <c r="T1195" s="15"/>
      <c r="U1195" s="15"/>
      <c r="V1195" s="15"/>
    </row>
    <row r="1196" spans="16:22" ht="15">
      <c r="P1196" s="30"/>
      <c r="Q1196" s="30"/>
      <c r="R1196" s="30"/>
      <c r="S1196" s="15"/>
      <c r="T1196" s="15"/>
      <c r="U1196" s="15"/>
      <c r="V1196" s="15"/>
    </row>
    <row r="1197" spans="16:22" ht="15">
      <c r="P1197" s="30"/>
      <c r="Q1197" s="30"/>
      <c r="R1197" s="30"/>
      <c r="S1197" s="15"/>
      <c r="T1197" s="15"/>
      <c r="U1197" s="15"/>
      <c r="V1197" s="15"/>
    </row>
    <row r="1198" spans="16:22" ht="15">
      <c r="P1198" s="30"/>
      <c r="Q1198" s="30"/>
      <c r="R1198" s="30"/>
      <c r="S1198" s="15"/>
      <c r="T1198" s="15"/>
      <c r="U1198" s="15"/>
      <c r="V1198" s="15"/>
    </row>
    <row r="1199" spans="16:22" ht="15">
      <c r="P1199" s="30"/>
      <c r="Q1199" s="30"/>
      <c r="R1199" s="30"/>
      <c r="S1199" s="15"/>
      <c r="T1199" s="15"/>
      <c r="U1199" s="15"/>
      <c r="V1199" s="15"/>
    </row>
    <row r="1200" spans="16:22" ht="15">
      <c r="P1200" s="30"/>
      <c r="Q1200" s="30"/>
      <c r="R1200" s="30"/>
      <c r="S1200" s="15"/>
      <c r="T1200" s="15"/>
      <c r="U1200" s="15"/>
      <c r="V1200" s="15"/>
    </row>
    <row r="1201" spans="16:22" ht="15">
      <c r="P1201" s="30"/>
      <c r="Q1201" s="30"/>
      <c r="R1201" s="30"/>
      <c r="S1201" s="15"/>
      <c r="T1201" s="15"/>
      <c r="U1201" s="15"/>
      <c r="V1201" s="15"/>
    </row>
    <row r="1202" spans="16:22" ht="15">
      <c r="P1202" s="30"/>
      <c r="Q1202" s="30"/>
      <c r="R1202" s="30"/>
      <c r="S1202" s="15"/>
      <c r="T1202" s="15"/>
      <c r="U1202" s="15"/>
      <c r="V1202" s="15"/>
    </row>
    <row r="1203" spans="16:22" ht="15">
      <c r="P1203" s="30"/>
      <c r="Q1203" s="30"/>
      <c r="R1203" s="30"/>
      <c r="S1203" s="15"/>
      <c r="T1203" s="15"/>
      <c r="U1203" s="15"/>
      <c r="V1203" s="15"/>
    </row>
    <row r="1204" spans="16:22" ht="15">
      <c r="P1204" s="30"/>
      <c r="Q1204" s="30"/>
      <c r="R1204" s="30"/>
      <c r="S1204" s="15"/>
      <c r="T1204" s="15"/>
      <c r="U1204" s="15"/>
      <c r="V1204" s="15"/>
    </row>
    <row r="1205" spans="16:22" ht="15">
      <c r="P1205" s="30"/>
      <c r="Q1205" s="30"/>
      <c r="R1205" s="30"/>
      <c r="S1205" s="15"/>
      <c r="T1205" s="15"/>
      <c r="U1205" s="15"/>
      <c r="V1205" s="15"/>
    </row>
    <row r="1206" spans="16:22" ht="15">
      <c r="P1206" s="30"/>
      <c r="Q1206" s="30"/>
      <c r="R1206" s="30"/>
      <c r="S1206" s="15"/>
      <c r="T1206" s="15"/>
      <c r="U1206" s="15"/>
      <c r="V1206" s="15"/>
    </row>
    <row r="1207" spans="16:22" ht="15">
      <c r="P1207" s="30"/>
      <c r="Q1207" s="30"/>
      <c r="R1207" s="30"/>
      <c r="S1207" s="15"/>
      <c r="T1207" s="15"/>
      <c r="U1207" s="15"/>
      <c r="V1207" s="15"/>
    </row>
    <row r="1208" spans="16:22" ht="15">
      <c r="P1208" s="30"/>
      <c r="Q1208" s="30"/>
      <c r="R1208" s="30"/>
      <c r="S1208" s="15"/>
      <c r="T1208" s="15"/>
      <c r="U1208" s="15"/>
      <c r="V1208" s="15"/>
    </row>
    <row r="1209" spans="16:22" ht="15">
      <c r="P1209" s="30"/>
      <c r="Q1209" s="30"/>
      <c r="R1209" s="30"/>
      <c r="S1209" s="15"/>
      <c r="T1209" s="15"/>
      <c r="U1209" s="15"/>
      <c r="V1209" s="15"/>
    </row>
    <row r="1210" spans="16:22" ht="15">
      <c r="P1210" s="30"/>
      <c r="Q1210" s="30"/>
      <c r="R1210" s="30"/>
      <c r="S1210" s="15"/>
      <c r="T1210" s="15"/>
      <c r="U1210" s="15"/>
      <c r="V1210" s="15"/>
    </row>
    <row r="1211" spans="16:22" ht="15">
      <c r="P1211" s="30"/>
      <c r="Q1211" s="30"/>
      <c r="R1211" s="30"/>
      <c r="S1211" s="15"/>
      <c r="T1211" s="15"/>
      <c r="U1211" s="15"/>
      <c r="V1211" s="15"/>
    </row>
    <row r="1212" spans="16:22" ht="15">
      <c r="P1212" s="30"/>
      <c r="Q1212" s="30"/>
      <c r="R1212" s="30"/>
      <c r="S1212" s="15"/>
      <c r="T1212" s="15"/>
      <c r="U1212" s="15"/>
      <c r="V1212" s="15"/>
    </row>
    <row r="1213" spans="16:22" ht="15">
      <c r="P1213" s="30"/>
      <c r="Q1213" s="30"/>
      <c r="R1213" s="30"/>
      <c r="S1213" s="15"/>
      <c r="T1213" s="15"/>
      <c r="U1213" s="15"/>
      <c r="V1213" s="15"/>
    </row>
    <row r="1214" spans="16:22" ht="15">
      <c r="P1214" s="30"/>
      <c r="Q1214" s="30"/>
      <c r="R1214" s="30"/>
      <c r="S1214" s="15"/>
      <c r="T1214" s="15"/>
      <c r="U1214" s="15"/>
      <c r="V1214" s="15"/>
    </row>
    <row r="1215" spans="16:22" ht="15">
      <c r="P1215" s="30"/>
      <c r="Q1215" s="30"/>
      <c r="R1215" s="30"/>
      <c r="S1215" s="15"/>
      <c r="T1215" s="15"/>
      <c r="U1215" s="15"/>
      <c r="V1215" s="15"/>
    </row>
    <row r="1216" spans="16:22" ht="15">
      <c r="P1216" s="30"/>
      <c r="Q1216" s="30"/>
      <c r="R1216" s="30"/>
      <c r="S1216" s="15"/>
      <c r="T1216" s="15"/>
      <c r="U1216" s="15"/>
      <c r="V1216" s="15"/>
    </row>
    <row r="1217" spans="16:22" ht="15">
      <c r="P1217" s="30"/>
      <c r="Q1217" s="30"/>
      <c r="R1217" s="30"/>
      <c r="S1217" s="15"/>
      <c r="T1217" s="15"/>
      <c r="U1217" s="15"/>
      <c r="V1217" s="15"/>
    </row>
    <row r="1218" spans="16:22" ht="15">
      <c r="P1218" s="30"/>
      <c r="Q1218" s="30"/>
      <c r="R1218" s="30"/>
      <c r="S1218" s="15"/>
      <c r="T1218" s="15"/>
      <c r="U1218" s="15"/>
      <c r="V1218" s="15"/>
    </row>
    <row r="1219" spans="16:22" ht="15">
      <c r="P1219" s="30"/>
      <c r="Q1219" s="30"/>
      <c r="R1219" s="30"/>
      <c r="S1219" s="15"/>
      <c r="T1219" s="15"/>
      <c r="U1219" s="15"/>
      <c r="V1219" s="15"/>
    </row>
    <row r="1220" spans="16:22" ht="15">
      <c r="P1220" s="30"/>
      <c r="Q1220" s="30"/>
      <c r="R1220" s="30"/>
      <c r="S1220" s="15"/>
      <c r="T1220" s="15"/>
      <c r="U1220" s="15"/>
      <c r="V1220" s="15"/>
    </row>
    <row r="1221" spans="16:22" ht="15">
      <c r="P1221" s="30"/>
      <c r="Q1221" s="30"/>
      <c r="R1221" s="30"/>
      <c r="S1221" s="15"/>
      <c r="T1221" s="15"/>
      <c r="U1221" s="15"/>
      <c r="V1221" s="15"/>
    </row>
    <row r="1222" spans="16:22" ht="15">
      <c r="P1222" s="30"/>
      <c r="Q1222" s="30"/>
      <c r="R1222" s="30"/>
      <c r="S1222" s="15"/>
      <c r="T1222" s="15"/>
      <c r="U1222" s="15"/>
      <c r="V1222" s="15"/>
    </row>
    <row r="1223" spans="16:22" ht="15">
      <c r="P1223" s="30"/>
      <c r="Q1223" s="30"/>
      <c r="R1223" s="30"/>
      <c r="S1223" s="15"/>
      <c r="T1223" s="15"/>
      <c r="U1223" s="15"/>
      <c r="V1223" s="15"/>
    </row>
    <row r="1224" spans="16:22" ht="15">
      <c r="P1224" s="30"/>
      <c r="Q1224" s="30"/>
      <c r="R1224" s="30"/>
      <c r="S1224" s="15"/>
      <c r="T1224" s="15"/>
      <c r="U1224" s="15"/>
      <c r="V1224" s="15"/>
    </row>
    <row r="1225" spans="16:22" ht="15">
      <c r="P1225" s="30"/>
      <c r="Q1225" s="30"/>
      <c r="R1225" s="30"/>
      <c r="S1225" s="15"/>
      <c r="T1225" s="15"/>
      <c r="U1225" s="15"/>
      <c r="V1225" s="15"/>
    </row>
    <row r="1226" spans="16:22" ht="15">
      <c r="P1226" s="30"/>
      <c r="Q1226" s="30"/>
      <c r="R1226" s="30"/>
      <c r="S1226" s="15"/>
      <c r="T1226" s="15"/>
      <c r="U1226" s="15"/>
      <c r="V1226" s="15"/>
    </row>
    <row r="1227" spans="16:22" ht="15">
      <c r="P1227" s="30"/>
      <c r="Q1227" s="30"/>
      <c r="R1227" s="30"/>
      <c r="S1227" s="15"/>
      <c r="T1227" s="15"/>
      <c r="U1227" s="15"/>
      <c r="V1227" s="15"/>
    </row>
    <row r="1228" spans="16:22" ht="15">
      <c r="P1228" s="30"/>
      <c r="Q1228" s="30"/>
      <c r="R1228" s="30"/>
      <c r="S1228" s="15"/>
      <c r="T1228" s="15"/>
      <c r="U1228" s="15"/>
      <c r="V1228" s="15"/>
    </row>
    <row r="1229" spans="16:22" ht="15">
      <c r="P1229" s="30"/>
      <c r="Q1229" s="30"/>
      <c r="R1229" s="30"/>
      <c r="S1229" s="15"/>
      <c r="T1229" s="15"/>
      <c r="U1229" s="15"/>
      <c r="V1229" s="15"/>
    </row>
    <row r="1230" spans="16:22" ht="15">
      <c r="P1230" s="30"/>
      <c r="Q1230" s="30"/>
      <c r="R1230" s="30"/>
      <c r="S1230" s="15"/>
      <c r="T1230" s="15"/>
      <c r="U1230" s="15"/>
      <c r="V1230" s="15"/>
    </row>
    <row r="1231" spans="16:22" ht="15">
      <c r="P1231" s="30"/>
      <c r="Q1231" s="30"/>
      <c r="R1231" s="30"/>
      <c r="S1231" s="15"/>
      <c r="T1231" s="15"/>
      <c r="U1231" s="15"/>
      <c r="V1231" s="15"/>
    </row>
    <row r="1232" spans="16:22" ht="15">
      <c r="P1232" s="30"/>
      <c r="Q1232" s="30"/>
      <c r="R1232" s="30"/>
      <c r="S1232" s="15"/>
      <c r="T1232" s="15"/>
      <c r="U1232" s="15"/>
      <c r="V1232" s="15"/>
    </row>
    <row r="1233" spans="16:22" ht="15">
      <c r="P1233" s="30"/>
      <c r="Q1233" s="30"/>
      <c r="R1233" s="30"/>
      <c r="S1233" s="15"/>
      <c r="T1233" s="15"/>
      <c r="U1233" s="15"/>
      <c r="V1233" s="15"/>
    </row>
    <row r="1234" spans="16:22" ht="15">
      <c r="P1234" s="30"/>
      <c r="Q1234" s="30"/>
      <c r="R1234" s="30"/>
      <c r="S1234" s="15"/>
      <c r="T1234" s="15"/>
      <c r="U1234" s="15"/>
      <c r="V1234" s="15"/>
    </row>
    <row r="1235" spans="16:22" ht="15">
      <c r="P1235" s="30"/>
      <c r="Q1235" s="30"/>
      <c r="R1235" s="30"/>
      <c r="S1235" s="15"/>
      <c r="T1235" s="15"/>
      <c r="U1235" s="15"/>
      <c r="V1235" s="15"/>
    </row>
    <row r="1236" spans="16:22" ht="15">
      <c r="P1236" s="30"/>
      <c r="Q1236" s="30"/>
      <c r="R1236" s="30"/>
      <c r="S1236" s="15"/>
      <c r="T1236" s="15"/>
      <c r="U1236" s="15"/>
      <c r="V1236" s="15"/>
    </row>
    <row r="1237" spans="16:22" ht="15">
      <c r="P1237" s="30"/>
      <c r="Q1237" s="30"/>
      <c r="R1237" s="30"/>
      <c r="S1237" s="15"/>
      <c r="T1237" s="15"/>
      <c r="U1237" s="15"/>
      <c r="V1237" s="15"/>
    </row>
    <row r="1238" spans="16:22" ht="15">
      <c r="P1238" s="30"/>
      <c r="Q1238" s="30"/>
      <c r="R1238" s="30"/>
      <c r="S1238" s="15"/>
      <c r="T1238" s="15"/>
      <c r="U1238" s="15"/>
      <c r="V1238" s="15"/>
    </row>
    <row r="1239" spans="16:22" ht="15">
      <c r="P1239" s="30"/>
      <c r="Q1239" s="30"/>
      <c r="R1239" s="30"/>
      <c r="S1239" s="15"/>
      <c r="T1239" s="15"/>
      <c r="U1239" s="15"/>
      <c r="V1239" s="15"/>
    </row>
    <row r="1240" spans="16:22" ht="15">
      <c r="P1240" s="30"/>
      <c r="Q1240" s="30"/>
      <c r="R1240" s="30"/>
      <c r="S1240" s="15"/>
      <c r="T1240" s="15"/>
      <c r="U1240" s="15"/>
      <c r="V1240" s="15"/>
    </row>
    <row r="1241" spans="16:22" ht="15">
      <c r="P1241" s="30"/>
      <c r="Q1241" s="30"/>
      <c r="R1241" s="30"/>
      <c r="S1241" s="15"/>
      <c r="T1241" s="15"/>
      <c r="U1241" s="15"/>
      <c r="V1241" s="15"/>
    </row>
    <row r="1242" spans="16:22" ht="15">
      <c r="P1242" s="30"/>
      <c r="Q1242" s="30"/>
      <c r="R1242" s="30"/>
      <c r="S1242" s="15"/>
      <c r="T1242" s="15"/>
      <c r="U1242" s="15"/>
      <c r="V1242" s="15"/>
    </row>
    <row r="1243" spans="16:22" ht="15">
      <c r="P1243" s="30"/>
      <c r="Q1243" s="30"/>
      <c r="R1243" s="30"/>
      <c r="S1243" s="15"/>
      <c r="T1243" s="15"/>
      <c r="U1243" s="15"/>
      <c r="V1243" s="15"/>
    </row>
    <row r="1244" spans="16:22" ht="15">
      <c r="P1244" s="30"/>
      <c r="Q1244" s="30"/>
      <c r="R1244" s="30"/>
      <c r="S1244" s="15"/>
      <c r="T1244" s="15"/>
      <c r="U1244" s="15"/>
      <c r="V1244" s="15"/>
    </row>
    <row r="1245" spans="16:22" ht="15">
      <c r="P1245" s="30"/>
      <c r="Q1245" s="30"/>
      <c r="R1245" s="30"/>
      <c r="S1245" s="15"/>
      <c r="T1245" s="15"/>
      <c r="U1245" s="15"/>
      <c r="V1245" s="15"/>
    </row>
    <row r="1246" spans="16:22" ht="15">
      <c r="P1246" s="30"/>
      <c r="Q1246" s="30"/>
      <c r="R1246" s="30"/>
      <c r="S1246" s="15"/>
      <c r="T1246" s="15"/>
      <c r="U1246" s="15"/>
      <c r="V1246" s="15"/>
    </row>
    <row r="1247" spans="16:22" ht="15">
      <c r="P1247" s="30"/>
      <c r="Q1247" s="30"/>
      <c r="R1247" s="30"/>
      <c r="S1247" s="15"/>
      <c r="T1247" s="15"/>
      <c r="U1247" s="15"/>
      <c r="V1247" s="15"/>
    </row>
    <row r="1248" spans="16:22" ht="15">
      <c r="P1248" s="30"/>
      <c r="Q1248" s="30"/>
      <c r="R1248" s="30"/>
      <c r="S1248" s="15"/>
      <c r="T1248" s="15"/>
      <c r="U1248" s="15"/>
      <c r="V1248" s="15"/>
    </row>
    <row r="1249" spans="16:22" ht="15">
      <c r="P1249" s="30"/>
      <c r="Q1249" s="30"/>
      <c r="R1249" s="30"/>
      <c r="S1249" s="15"/>
      <c r="T1249" s="15"/>
      <c r="U1249" s="15"/>
      <c r="V1249" s="15"/>
    </row>
    <row r="1250" spans="16:22" ht="15">
      <c r="P1250" s="30"/>
      <c r="Q1250" s="30"/>
      <c r="R1250" s="30"/>
      <c r="S1250" s="15"/>
      <c r="T1250" s="15"/>
      <c r="U1250" s="15"/>
      <c r="V1250" s="15"/>
    </row>
    <row r="1251" spans="16:22" ht="15">
      <c r="P1251" s="30"/>
      <c r="Q1251" s="30"/>
      <c r="R1251" s="30"/>
      <c r="S1251" s="15"/>
      <c r="T1251" s="15"/>
      <c r="U1251" s="15"/>
      <c r="V1251" s="15"/>
    </row>
    <row r="1252" spans="16:22" ht="15">
      <c r="P1252" s="30"/>
      <c r="Q1252" s="30"/>
      <c r="R1252" s="30"/>
      <c r="S1252" s="15"/>
      <c r="T1252" s="15"/>
      <c r="U1252" s="15"/>
      <c r="V1252" s="15"/>
    </row>
    <row r="1253" spans="16:22" ht="15">
      <c r="P1253" s="30"/>
      <c r="Q1253" s="30"/>
      <c r="R1253" s="30"/>
      <c r="S1253" s="15"/>
      <c r="T1253" s="15"/>
      <c r="U1253" s="15"/>
      <c r="V1253" s="15"/>
    </row>
    <row r="1254" spans="16:22" ht="15">
      <c r="P1254" s="30"/>
      <c r="Q1254" s="30"/>
      <c r="R1254" s="30"/>
      <c r="S1254" s="15"/>
      <c r="T1254" s="15"/>
      <c r="U1254" s="15"/>
      <c r="V1254" s="15"/>
    </row>
    <row r="1255" spans="16:22" ht="15">
      <c r="P1255" s="30"/>
      <c r="Q1255" s="30"/>
      <c r="R1255" s="30"/>
      <c r="S1255" s="15"/>
      <c r="T1255" s="15"/>
      <c r="U1255" s="15"/>
      <c r="V1255" s="15"/>
    </row>
    <row r="1256" spans="16:22" ht="15">
      <c r="P1256" s="30"/>
      <c r="Q1256" s="30"/>
      <c r="R1256" s="30"/>
      <c r="S1256" s="15"/>
      <c r="T1256" s="15"/>
      <c r="U1256" s="15"/>
      <c r="V1256" s="15"/>
    </row>
    <row r="1257" spans="16:22" ht="15">
      <c r="P1257" s="30"/>
      <c r="Q1257" s="30"/>
      <c r="R1257" s="30"/>
      <c r="S1257" s="15"/>
      <c r="T1257" s="15"/>
      <c r="U1257" s="15"/>
      <c r="V1257" s="15"/>
    </row>
    <row r="1258" spans="16:22" ht="15">
      <c r="P1258" s="30"/>
      <c r="Q1258" s="30"/>
      <c r="R1258" s="30"/>
      <c r="S1258" s="15"/>
      <c r="T1258" s="15"/>
      <c r="U1258" s="15"/>
      <c r="V1258" s="15"/>
    </row>
    <row r="1259" spans="16:22" ht="15">
      <c r="P1259" s="30"/>
      <c r="Q1259" s="30"/>
      <c r="R1259" s="30"/>
      <c r="S1259" s="15"/>
      <c r="T1259" s="15"/>
      <c r="U1259" s="15"/>
      <c r="V1259" s="15"/>
    </row>
    <row r="1260" spans="16:22" ht="15">
      <c r="P1260" s="30"/>
      <c r="Q1260" s="30"/>
      <c r="R1260" s="30"/>
      <c r="S1260" s="15"/>
      <c r="T1260" s="15"/>
      <c r="U1260" s="15"/>
      <c r="V1260" s="15"/>
    </row>
    <row r="1261" spans="16:22" ht="15">
      <c r="P1261" s="30"/>
      <c r="Q1261" s="30"/>
      <c r="R1261" s="30"/>
      <c r="S1261" s="15"/>
      <c r="T1261" s="15"/>
      <c r="U1261" s="15"/>
      <c r="V1261" s="15"/>
    </row>
    <row r="1262" spans="16:22" ht="15">
      <c r="P1262" s="30"/>
      <c r="Q1262" s="30"/>
      <c r="R1262" s="30"/>
      <c r="S1262" s="15"/>
      <c r="T1262" s="15"/>
      <c r="U1262" s="15"/>
      <c r="V1262" s="15"/>
    </row>
    <row r="1263" spans="16:22" ht="15">
      <c r="P1263" s="30"/>
      <c r="Q1263" s="30"/>
      <c r="R1263" s="30"/>
      <c r="S1263" s="15"/>
      <c r="T1263" s="15"/>
      <c r="U1263" s="15"/>
      <c r="V1263" s="15"/>
    </row>
    <row r="1264" spans="16:22" ht="15">
      <c r="P1264" s="30"/>
      <c r="Q1264" s="30"/>
      <c r="R1264" s="30"/>
      <c r="S1264" s="15"/>
      <c r="T1264" s="15"/>
      <c r="U1264" s="15"/>
      <c r="V1264" s="15"/>
    </row>
    <row r="1265" spans="16:22" ht="15">
      <c r="P1265" s="30"/>
      <c r="Q1265" s="30"/>
      <c r="R1265" s="30"/>
      <c r="S1265" s="15"/>
      <c r="T1265" s="15"/>
      <c r="U1265" s="15"/>
      <c r="V1265" s="15"/>
    </row>
    <row r="1266" spans="16:22" ht="15">
      <c r="P1266" s="30"/>
      <c r="Q1266" s="30"/>
      <c r="R1266" s="30"/>
      <c r="S1266" s="15"/>
      <c r="T1266" s="15"/>
      <c r="U1266" s="15"/>
      <c r="V1266" s="15"/>
    </row>
    <row r="1267" spans="16:22" ht="15">
      <c r="P1267" s="30"/>
      <c r="Q1267" s="30"/>
      <c r="R1267" s="30"/>
      <c r="S1267" s="15"/>
      <c r="T1267" s="15"/>
      <c r="U1267" s="15"/>
      <c r="V1267" s="15"/>
    </row>
    <row r="1268" spans="16:22" ht="15">
      <c r="P1268" s="30"/>
      <c r="Q1268" s="30"/>
      <c r="R1268" s="30"/>
      <c r="S1268" s="15"/>
      <c r="T1268" s="15"/>
      <c r="U1268" s="15"/>
      <c r="V1268" s="15"/>
    </row>
    <row r="1269" spans="16:22" ht="15">
      <c r="P1269" s="30"/>
      <c r="Q1269" s="30"/>
      <c r="R1269" s="30"/>
      <c r="S1269" s="15"/>
      <c r="T1269" s="15"/>
      <c r="U1269" s="15"/>
      <c r="V1269" s="15"/>
    </row>
    <row r="1270" spans="16:22" ht="15">
      <c r="P1270" s="30"/>
      <c r="Q1270" s="30"/>
      <c r="R1270" s="30"/>
      <c r="S1270" s="15"/>
      <c r="T1270" s="15"/>
      <c r="U1270" s="15"/>
      <c r="V1270" s="15"/>
    </row>
    <row r="1271" spans="16:22" ht="15">
      <c r="P1271" s="30"/>
      <c r="Q1271" s="30"/>
      <c r="R1271" s="30"/>
      <c r="S1271" s="15"/>
      <c r="T1271" s="15"/>
      <c r="U1271" s="15"/>
      <c r="V1271" s="15"/>
    </row>
    <row r="1272" spans="16:22" ht="15">
      <c r="P1272" s="30"/>
      <c r="Q1272" s="30"/>
      <c r="R1272" s="30"/>
      <c r="S1272" s="15"/>
      <c r="T1272" s="15"/>
      <c r="U1272" s="15"/>
      <c r="V1272" s="15"/>
    </row>
    <row r="1273" spans="16:22" ht="15">
      <c r="P1273" s="30"/>
      <c r="Q1273" s="30"/>
      <c r="R1273" s="30"/>
      <c r="S1273" s="15"/>
      <c r="T1273" s="15"/>
      <c r="U1273" s="15"/>
      <c r="V1273" s="15"/>
    </row>
    <row r="1274" spans="16:22" ht="15">
      <c r="P1274" s="30"/>
      <c r="Q1274" s="30"/>
      <c r="R1274" s="30"/>
      <c r="S1274" s="15"/>
      <c r="T1274" s="15"/>
      <c r="U1274" s="15"/>
      <c r="V1274" s="15"/>
    </row>
    <row r="1275" spans="16:22" ht="15">
      <c r="P1275" s="30"/>
      <c r="Q1275" s="30"/>
      <c r="R1275" s="30"/>
      <c r="S1275" s="15"/>
      <c r="T1275" s="15"/>
      <c r="U1275" s="15"/>
      <c r="V1275" s="15"/>
    </row>
    <row r="1276" spans="16:22" ht="15">
      <c r="P1276" s="30"/>
      <c r="Q1276" s="30"/>
      <c r="R1276" s="30"/>
      <c r="S1276" s="15"/>
      <c r="T1276" s="15"/>
      <c r="U1276" s="15"/>
      <c r="V1276" s="15"/>
    </row>
    <row r="1277" spans="16:22" ht="15">
      <c r="P1277" s="30"/>
      <c r="Q1277" s="30"/>
      <c r="R1277" s="30"/>
      <c r="S1277" s="15"/>
      <c r="T1277" s="15"/>
      <c r="U1277" s="15"/>
      <c r="V1277" s="15"/>
    </row>
    <row r="1278" spans="16:22" ht="15">
      <c r="P1278" s="30"/>
      <c r="Q1278" s="30"/>
      <c r="R1278" s="30"/>
      <c r="S1278" s="15"/>
      <c r="T1278" s="15"/>
      <c r="U1278" s="15"/>
      <c r="V1278" s="15"/>
    </row>
    <row r="1279" spans="16:22" ht="15">
      <c r="P1279" s="30"/>
      <c r="Q1279" s="30"/>
      <c r="R1279" s="30"/>
      <c r="S1279" s="15"/>
      <c r="T1279" s="15"/>
      <c r="U1279" s="15"/>
      <c r="V1279" s="15"/>
    </row>
    <row r="1280" spans="16:22" ht="15">
      <c r="P1280" s="30"/>
      <c r="Q1280" s="30"/>
      <c r="R1280" s="30"/>
      <c r="S1280" s="15"/>
      <c r="T1280" s="15"/>
      <c r="U1280" s="15"/>
      <c r="V1280" s="15"/>
    </row>
    <row r="1281" spans="16:22" ht="15">
      <c r="P1281" s="30"/>
      <c r="Q1281" s="30"/>
      <c r="R1281" s="30"/>
      <c r="S1281" s="15"/>
      <c r="T1281" s="15"/>
      <c r="U1281" s="15"/>
      <c r="V1281" s="15"/>
    </row>
    <row r="1282" spans="16:22" ht="15">
      <c r="P1282" s="30"/>
      <c r="Q1282" s="30"/>
      <c r="R1282" s="30"/>
      <c r="S1282" s="15"/>
      <c r="T1282" s="15"/>
      <c r="U1282" s="15"/>
      <c r="V1282" s="15"/>
    </row>
    <row r="1283" spans="16:22" ht="15">
      <c r="P1283" s="30"/>
      <c r="Q1283" s="30"/>
      <c r="R1283" s="30"/>
      <c r="S1283" s="15"/>
      <c r="T1283" s="15"/>
      <c r="U1283" s="15"/>
      <c r="V1283" s="15"/>
    </row>
    <row r="1284" spans="16:22" ht="15">
      <c r="P1284" s="30"/>
      <c r="Q1284" s="30"/>
      <c r="R1284" s="30"/>
      <c r="S1284" s="15"/>
      <c r="T1284" s="15"/>
      <c r="U1284" s="15"/>
      <c r="V1284" s="15"/>
    </row>
    <row r="1285" spans="16:22" ht="15">
      <c r="P1285" s="30"/>
      <c r="Q1285" s="30"/>
      <c r="R1285" s="30"/>
      <c r="S1285" s="15"/>
      <c r="T1285" s="15"/>
      <c r="U1285" s="15"/>
      <c r="V1285" s="15"/>
    </row>
    <row r="1286" spans="16:22" ht="15">
      <c r="P1286" s="30"/>
      <c r="Q1286" s="30"/>
      <c r="R1286" s="30"/>
      <c r="S1286" s="15"/>
      <c r="T1286" s="15"/>
      <c r="U1286" s="15"/>
      <c r="V1286" s="15"/>
    </row>
    <row r="1287" spans="16:22" ht="15">
      <c r="P1287" s="30"/>
      <c r="Q1287" s="30"/>
      <c r="R1287" s="30"/>
      <c r="S1287" s="15"/>
      <c r="T1287" s="15"/>
      <c r="U1287" s="15"/>
      <c r="V1287" s="15"/>
    </row>
    <row r="1288" spans="16:22" ht="15">
      <c r="P1288" s="30"/>
      <c r="Q1288" s="30"/>
      <c r="R1288" s="30"/>
      <c r="S1288" s="15"/>
      <c r="T1288" s="15"/>
      <c r="U1288" s="15"/>
      <c r="V1288" s="15"/>
    </row>
    <row r="1289" spans="16:22" ht="15">
      <c r="P1289" s="30"/>
      <c r="Q1289" s="30"/>
      <c r="R1289" s="30"/>
      <c r="S1289" s="15"/>
      <c r="T1289" s="15"/>
      <c r="U1289" s="15"/>
      <c r="V1289" s="15"/>
    </row>
    <row r="1290" spans="16:22" ht="15">
      <c r="P1290" s="30"/>
      <c r="Q1290" s="30"/>
      <c r="R1290" s="30"/>
      <c r="S1290" s="15"/>
      <c r="T1290" s="15"/>
      <c r="U1290" s="15"/>
      <c r="V1290" s="15"/>
    </row>
    <row r="1291" spans="16:22" ht="15">
      <c r="P1291" s="30"/>
      <c r="Q1291" s="30"/>
      <c r="R1291" s="30"/>
      <c r="S1291" s="15"/>
      <c r="T1291" s="15"/>
      <c r="U1291" s="15"/>
      <c r="V1291" s="15"/>
    </row>
    <row r="1292" spans="16:22" ht="15">
      <c r="P1292" s="30"/>
      <c r="Q1292" s="30"/>
      <c r="R1292" s="30"/>
      <c r="S1292" s="15"/>
      <c r="T1292" s="15"/>
      <c r="U1292" s="15"/>
      <c r="V1292" s="15"/>
    </row>
    <row r="1293" spans="16:22" ht="15">
      <c r="P1293" s="30"/>
      <c r="Q1293" s="30"/>
      <c r="R1293" s="30"/>
      <c r="S1293" s="15"/>
      <c r="T1293" s="15"/>
      <c r="U1293" s="15"/>
      <c r="V1293" s="15"/>
    </row>
    <row r="1294" spans="16:22" ht="15">
      <c r="P1294" s="30"/>
      <c r="Q1294" s="30"/>
      <c r="R1294" s="30"/>
      <c r="S1294" s="15"/>
      <c r="T1294" s="15"/>
      <c r="U1294" s="15"/>
      <c r="V1294" s="15"/>
    </row>
    <row r="1295" spans="16:22" ht="15">
      <c r="P1295" s="30"/>
      <c r="Q1295" s="30"/>
      <c r="R1295" s="30"/>
      <c r="S1295" s="15"/>
      <c r="T1295" s="15"/>
      <c r="U1295" s="15"/>
      <c r="V1295" s="15"/>
    </row>
    <row r="1296" spans="16:22" ht="15">
      <c r="P1296" s="30"/>
      <c r="Q1296" s="30"/>
      <c r="R1296" s="30"/>
      <c r="S1296" s="15"/>
      <c r="T1296" s="15"/>
      <c r="U1296" s="15"/>
      <c r="V1296" s="15"/>
    </row>
    <row r="1297" spans="16:22" ht="15">
      <c r="P1297" s="30"/>
      <c r="Q1297" s="30"/>
      <c r="R1297" s="30"/>
      <c r="S1297" s="15"/>
      <c r="T1297" s="15"/>
      <c r="U1297" s="15"/>
      <c r="V1297" s="15"/>
    </row>
    <row r="1298" spans="16:22" ht="15">
      <c r="P1298" s="30"/>
      <c r="Q1298" s="30"/>
      <c r="R1298" s="30"/>
      <c r="S1298" s="15"/>
      <c r="T1298" s="15"/>
      <c r="U1298" s="15"/>
      <c r="V1298" s="15"/>
    </row>
    <row r="1299" spans="16:22" ht="15">
      <c r="P1299" s="30"/>
      <c r="Q1299" s="30"/>
      <c r="R1299" s="30"/>
      <c r="S1299" s="15"/>
      <c r="T1299" s="15"/>
      <c r="U1299" s="15"/>
      <c r="V1299" s="15"/>
    </row>
    <row r="1300" spans="16:22" ht="15">
      <c r="P1300" s="30"/>
      <c r="Q1300" s="30"/>
      <c r="R1300" s="30"/>
      <c r="S1300" s="15"/>
      <c r="T1300" s="15"/>
      <c r="U1300" s="15"/>
      <c r="V1300" s="15"/>
    </row>
    <row r="1301" spans="16:22" ht="15">
      <c r="P1301" s="30"/>
      <c r="Q1301" s="30"/>
      <c r="R1301" s="30"/>
      <c r="S1301" s="15"/>
      <c r="T1301" s="15"/>
      <c r="U1301" s="15"/>
      <c r="V1301" s="15"/>
    </row>
    <row r="1302" spans="16:22" ht="15">
      <c r="P1302" s="30"/>
      <c r="Q1302" s="30"/>
      <c r="R1302" s="30"/>
      <c r="S1302" s="15"/>
      <c r="T1302" s="15"/>
      <c r="U1302" s="15"/>
      <c r="V1302" s="15"/>
    </row>
    <row r="1303" spans="16:22" ht="15">
      <c r="P1303" s="30"/>
      <c r="Q1303" s="30"/>
      <c r="R1303" s="30"/>
      <c r="S1303" s="15"/>
      <c r="T1303" s="15"/>
      <c r="U1303" s="15"/>
      <c r="V1303" s="15"/>
    </row>
    <row r="1304" spans="16:22" ht="15">
      <c r="P1304" s="30"/>
      <c r="Q1304" s="30"/>
      <c r="R1304" s="30"/>
      <c r="S1304" s="15"/>
      <c r="T1304" s="15"/>
      <c r="U1304" s="15"/>
      <c r="V1304" s="15"/>
    </row>
    <row r="1305" spans="16:22" ht="15">
      <c r="P1305" s="30"/>
      <c r="Q1305" s="30"/>
      <c r="R1305" s="30"/>
      <c r="S1305" s="15"/>
      <c r="T1305" s="15"/>
      <c r="U1305" s="15"/>
      <c r="V1305" s="15"/>
    </row>
    <row r="1306" spans="16:22" ht="15">
      <c r="P1306" s="30"/>
      <c r="Q1306" s="30"/>
      <c r="R1306" s="30"/>
      <c r="S1306" s="15"/>
      <c r="T1306" s="15"/>
      <c r="U1306" s="15"/>
      <c r="V1306" s="15"/>
    </row>
    <row r="1307" spans="16:22" ht="15">
      <c r="P1307" s="30"/>
      <c r="Q1307" s="30"/>
      <c r="R1307" s="30"/>
      <c r="S1307" s="15"/>
      <c r="T1307" s="15"/>
      <c r="U1307" s="15"/>
      <c r="V1307" s="15"/>
    </row>
    <row r="1308" spans="16:22" ht="15">
      <c r="P1308" s="30"/>
      <c r="Q1308" s="30"/>
      <c r="R1308" s="30"/>
      <c r="S1308" s="15"/>
      <c r="T1308" s="15"/>
      <c r="U1308" s="15"/>
      <c r="V1308" s="15"/>
    </row>
    <row r="1309" spans="16:22" ht="15">
      <c r="P1309" s="30"/>
      <c r="Q1309" s="30"/>
      <c r="R1309" s="30"/>
      <c r="S1309" s="15"/>
      <c r="T1309" s="15"/>
      <c r="U1309" s="15"/>
      <c r="V1309" s="15"/>
    </row>
    <row r="1310" spans="16:22" ht="15">
      <c r="P1310" s="30"/>
      <c r="Q1310" s="30"/>
      <c r="R1310" s="30"/>
      <c r="S1310" s="15"/>
      <c r="T1310" s="15"/>
      <c r="U1310" s="15"/>
      <c r="V1310" s="15"/>
    </row>
    <row r="1311" spans="16:22" ht="15">
      <c r="P1311" s="30"/>
      <c r="Q1311" s="30"/>
      <c r="R1311" s="30"/>
      <c r="S1311" s="15"/>
      <c r="T1311" s="15"/>
      <c r="U1311" s="15"/>
      <c r="V1311" s="15"/>
    </row>
    <row r="1312" spans="16:22" ht="15">
      <c r="P1312" s="30"/>
      <c r="Q1312" s="30"/>
      <c r="R1312" s="30"/>
      <c r="S1312" s="15"/>
      <c r="T1312" s="15"/>
      <c r="U1312" s="15"/>
      <c r="V1312" s="15"/>
    </row>
    <row r="1313" spans="16:22" ht="15">
      <c r="P1313" s="30"/>
      <c r="Q1313" s="30"/>
      <c r="R1313" s="30"/>
      <c r="S1313" s="15"/>
      <c r="T1313" s="15"/>
      <c r="U1313" s="15"/>
      <c r="V1313" s="15"/>
    </row>
    <row r="1314" spans="16:22" ht="15">
      <c r="P1314" s="30"/>
      <c r="Q1314" s="30"/>
      <c r="R1314" s="30"/>
      <c r="S1314" s="15"/>
      <c r="T1314" s="15"/>
      <c r="U1314" s="15"/>
      <c r="V1314" s="15"/>
    </row>
    <row r="1315" spans="16:22" ht="15">
      <c r="P1315" s="30"/>
      <c r="Q1315" s="30"/>
      <c r="R1315" s="30"/>
      <c r="S1315" s="15"/>
      <c r="T1315" s="15"/>
      <c r="U1315" s="15"/>
      <c r="V1315" s="15"/>
    </row>
    <row r="1316" spans="16:22" ht="15">
      <c r="P1316" s="30"/>
      <c r="Q1316" s="30"/>
      <c r="R1316" s="30"/>
      <c r="S1316" s="15"/>
      <c r="T1316" s="15"/>
      <c r="U1316" s="15"/>
      <c r="V1316" s="15"/>
    </row>
    <row r="1317" spans="16:22" ht="15">
      <c r="P1317" s="30"/>
      <c r="Q1317" s="30"/>
      <c r="R1317" s="30"/>
      <c r="S1317" s="15"/>
      <c r="T1317" s="15"/>
      <c r="U1317" s="15"/>
      <c r="V1317" s="15"/>
    </row>
    <row r="1318" spans="16:22" ht="15">
      <c r="P1318" s="30"/>
      <c r="Q1318" s="30"/>
      <c r="R1318" s="30"/>
      <c r="S1318" s="15"/>
      <c r="T1318" s="15"/>
      <c r="U1318" s="15"/>
      <c r="V1318" s="15"/>
    </row>
    <row r="1319" spans="16:22" ht="15">
      <c r="P1319" s="30"/>
      <c r="Q1319" s="30"/>
      <c r="R1319" s="30"/>
      <c r="S1319" s="15"/>
      <c r="T1319" s="15"/>
      <c r="U1319" s="15"/>
      <c r="V1319" s="15"/>
    </row>
    <row r="1320" spans="16:22" ht="15">
      <c r="P1320" s="30"/>
      <c r="Q1320" s="30"/>
      <c r="R1320" s="30"/>
      <c r="S1320" s="15"/>
      <c r="T1320" s="15"/>
      <c r="U1320" s="15"/>
      <c r="V1320" s="15"/>
    </row>
    <row r="1321" spans="16:22" ht="15">
      <c r="P1321" s="30"/>
      <c r="Q1321" s="30"/>
      <c r="R1321" s="30"/>
      <c r="S1321" s="15"/>
      <c r="T1321" s="15"/>
      <c r="U1321" s="15"/>
      <c r="V1321" s="15"/>
    </row>
    <row r="1322" spans="16:22" ht="15">
      <c r="P1322" s="30"/>
      <c r="Q1322" s="30"/>
      <c r="R1322" s="30"/>
      <c r="S1322" s="15"/>
      <c r="T1322" s="15"/>
      <c r="U1322" s="15"/>
      <c r="V1322" s="15"/>
    </row>
    <row r="1323" spans="16:22" ht="15">
      <c r="P1323" s="30"/>
      <c r="Q1323" s="30"/>
      <c r="R1323" s="30"/>
      <c r="S1323" s="15"/>
      <c r="T1323" s="15"/>
      <c r="U1323" s="15"/>
      <c r="V1323" s="15"/>
    </row>
    <row r="1324" spans="16:22" ht="15">
      <c r="P1324" s="30"/>
      <c r="Q1324" s="30"/>
      <c r="R1324" s="30"/>
      <c r="S1324" s="15"/>
      <c r="T1324" s="15"/>
      <c r="U1324" s="15"/>
      <c r="V1324" s="15"/>
    </row>
    <row r="1325" spans="16:22" ht="15">
      <c r="P1325" s="30"/>
      <c r="Q1325" s="30"/>
      <c r="R1325" s="30"/>
      <c r="S1325" s="15"/>
      <c r="T1325" s="15"/>
      <c r="U1325" s="15"/>
      <c r="V1325" s="15"/>
    </row>
    <row r="1326" spans="16:22" ht="15">
      <c r="P1326" s="30"/>
      <c r="Q1326" s="30"/>
      <c r="R1326" s="30"/>
      <c r="S1326" s="15"/>
      <c r="T1326" s="15"/>
      <c r="U1326" s="15"/>
      <c r="V1326" s="15"/>
    </row>
    <row r="1327" spans="16:22" ht="15">
      <c r="P1327" s="30"/>
      <c r="Q1327" s="30"/>
      <c r="R1327" s="30"/>
      <c r="S1327" s="15"/>
      <c r="T1327" s="15"/>
      <c r="U1327" s="15"/>
      <c r="V1327" s="15"/>
    </row>
    <row r="1328" spans="16:22" ht="15">
      <c r="P1328" s="30"/>
      <c r="Q1328" s="30"/>
      <c r="R1328" s="30"/>
      <c r="S1328" s="15"/>
      <c r="T1328" s="15"/>
      <c r="U1328" s="15"/>
      <c r="V1328" s="15"/>
    </row>
    <row r="1329" spans="16:22" ht="15">
      <c r="P1329" s="30"/>
      <c r="Q1329" s="30"/>
      <c r="R1329" s="30"/>
      <c r="S1329" s="15"/>
      <c r="T1329" s="15"/>
      <c r="U1329" s="15"/>
      <c r="V1329" s="15"/>
    </row>
    <row r="1330" spans="16:22" ht="15">
      <c r="P1330" s="30"/>
      <c r="Q1330" s="30"/>
      <c r="R1330" s="30"/>
      <c r="S1330" s="15"/>
      <c r="T1330" s="15"/>
      <c r="U1330" s="15"/>
      <c r="V1330" s="15"/>
    </row>
    <row r="1331" spans="16:22" ht="15">
      <c r="P1331" s="30"/>
      <c r="Q1331" s="30"/>
      <c r="R1331" s="30"/>
      <c r="S1331" s="15"/>
      <c r="T1331" s="15"/>
      <c r="U1331" s="15"/>
      <c r="V1331" s="15"/>
    </row>
    <row r="1332" spans="16:22" ht="15">
      <c r="P1332" s="30"/>
      <c r="Q1332" s="30"/>
      <c r="R1332" s="30"/>
      <c r="S1332" s="15"/>
      <c r="T1332" s="15"/>
      <c r="U1332" s="15"/>
      <c r="V1332" s="15"/>
    </row>
    <row r="1333" spans="16:22" ht="15">
      <c r="P1333" s="30"/>
      <c r="Q1333" s="30"/>
      <c r="R1333" s="30"/>
      <c r="S1333" s="15"/>
      <c r="T1333" s="15"/>
      <c r="U1333" s="15"/>
      <c r="V1333" s="15"/>
    </row>
    <row r="1334" spans="16:22" ht="15">
      <c r="P1334" s="30"/>
      <c r="Q1334" s="30"/>
      <c r="R1334" s="30"/>
      <c r="S1334" s="15"/>
      <c r="T1334" s="15"/>
      <c r="U1334" s="15"/>
      <c r="V1334" s="15"/>
    </row>
    <row r="1335" spans="16:22" ht="15">
      <c r="P1335" s="30"/>
      <c r="Q1335" s="30"/>
      <c r="R1335" s="30"/>
      <c r="S1335" s="15"/>
      <c r="T1335" s="15"/>
      <c r="U1335" s="15"/>
      <c r="V1335" s="15"/>
    </row>
    <row r="1336" spans="16:22" ht="15">
      <c r="P1336" s="30"/>
      <c r="Q1336" s="30"/>
      <c r="R1336" s="30"/>
      <c r="S1336" s="15"/>
      <c r="T1336" s="15"/>
      <c r="U1336" s="15"/>
      <c r="V1336" s="15"/>
    </row>
    <row r="1337" spans="16:22" ht="15">
      <c r="P1337" s="30"/>
      <c r="Q1337" s="30"/>
      <c r="R1337" s="30"/>
      <c r="S1337" s="15"/>
      <c r="T1337" s="15"/>
      <c r="U1337" s="15"/>
      <c r="V1337" s="15"/>
    </row>
    <row r="1338" spans="16:22" ht="15">
      <c r="P1338" s="30"/>
      <c r="Q1338" s="30"/>
      <c r="R1338" s="30"/>
      <c r="S1338" s="15"/>
      <c r="T1338" s="15"/>
      <c r="U1338" s="15"/>
      <c r="V1338" s="15"/>
    </row>
    <row r="1339" spans="16:22" ht="15">
      <c r="P1339" s="30"/>
      <c r="Q1339" s="30"/>
      <c r="R1339" s="30"/>
      <c r="S1339" s="15"/>
      <c r="T1339" s="15"/>
      <c r="U1339" s="15"/>
      <c r="V1339" s="15"/>
    </row>
    <row r="1340" spans="16:22" ht="15">
      <c r="P1340" s="30"/>
      <c r="Q1340" s="30"/>
      <c r="R1340" s="30"/>
      <c r="S1340" s="15"/>
      <c r="T1340" s="15"/>
      <c r="U1340" s="15"/>
      <c r="V1340" s="15"/>
    </row>
    <row r="1341" spans="16:22" ht="15">
      <c r="P1341" s="30"/>
      <c r="Q1341" s="30"/>
      <c r="R1341" s="30"/>
      <c r="S1341" s="15"/>
      <c r="T1341" s="15"/>
      <c r="U1341" s="15"/>
      <c r="V1341" s="15"/>
    </row>
    <row r="1342" spans="16:22" ht="15">
      <c r="P1342" s="30"/>
      <c r="Q1342" s="30"/>
      <c r="R1342" s="30"/>
      <c r="S1342" s="15"/>
      <c r="T1342" s="15"/>
      <c r="U1342" s="15"/>
      <c r="V1342" s="15"/>
    </row>
    <row r="1343" spans="16:22" ht="15">
      <c r="P1343" s="30"/>
      <c r="Q1343" s="30"/>
      <c r="R1343" s="30"/>
      <c r="S1343" s="15"/>
      <c r="T1343" s="15"/>
      <c r="U1343" s="15"/>
      <c r="V1343" s="15"/>
    </row>
    <row r="1344" spans="16:22" ht="15">
      <c r="P1344" s="30"/>
      <c r="Q1344" s="30"/>
      <c r="R1344" s="30"/>
      <c r="S1344" s="15"/>
      <c r="T1344" s="15"/>
      <c r="U1344" s="15"/>
      <c r="V1344" s="15"/>
    </row>
    <row r="1345" spans="16:22" ht="15">
      <c r="P1345" s="30"/>
      <c r="Q1345" s="30"/>
      <c r="R1345" s="30"/>
      <c r="S1345" s="15"/>
      <c r="T1345" s="15"/>
      <c r="U1345" s="15"/>
      <c r="V1345" s="15"/>
    </row>
    <row r="1346" spans="16:22" ht="15">
      <c r="P1346" s="30"/>
      <c r="Q1346" s="30"/>
      <c r="R1346" s="30"/>
      <c r="S1346" s="15"/>
      <c r="T1346" s="15"/>
      <c r="U1346" s="15"/>
      <c r="V1346" s="15"/>
    </row>
    <row r="1347" spans="16:22" ht="15">
      <c r="P1347" s="30"/>
      <c r="Q1347" s="30"/>
      <c r="R1347" s="30"/>
      <c r="S1347" s="15"/>
      <c r="T1347" s="15"/>
      <c r="U1347" s="15"/>
      <c r="V1347" s="15"/>
    </row>
    <row r="1348" spans="16:22" ht="15">
      <c r="P1348" s="30"/>
      <c r="Q1348" s="30"/>
      <c r="R1348" s="30"/>
      <c r="S1348" s="15"/>
      <c r="T1348" s="15"/>
      <c r="U1348" s="15"/>
      <c r="V1348" s="15"/>
    </row>
    <row r="1349" spans="16:22" ht="15">
      <c r="P1349" s="30"/>
      <c r="Q1349" s="30"/>
      <c r="R1349" s="30"/>
      <c r="S1349" s="15"/>
      <c r="T1349" s="15"/>
      <c r="U1349" s="15"/>
      <c r="V1349" s="15"/>
    </row>
    <row r="1350" spans="16:22" ht="15">
      <c r="P1350" s="30"/>
      <c r="Q1350" s="30"/>
      <c r="R1350" s="30"/>
      <c r="S1350" s="15"/>
      <c r="T1350" s="15"/>
      <c r="U1350" s="15"/>
      <c r="V1350" s="15"/>
    </row>
    <row r="1351" spans="16:22" ht="15">
      <c r="P1351" s="30"/>
      <c r="Q1351" s="30"/>
      <c r="R1351" s="30"/>
      <c r="S1351" s="15"/>
      <c r="T1351" s="15"/>
      <c r="U1351" s="15"/>
      <c r="V1351" s="15"/>
    </row>
    <row r="1352" spans="16:22" ht="15">
      <c r="P1352" s="30"/>
      <c r="Q1352" s="30"/>
      <c r="R1352" s="30"/>
      <c r="S1352" s="15"/>
      <c r="T1352" s="15"/>
      <c r="U1352" s="15"/>
      <c r="V1352" s="15"/>
    </row>
    <row r="1353" spans="16:22" ht="15">
      <c r="P1353" s="30"/>
      <c r="Q1353" s="30"/>
      <c r="R1353" s="30"/>
      <c r="S1353" s="15"/>
      <c r="T1353" s="15"/>
      <c r="U1353" s="15"/>
      <c r="V1353" s="15"/>
    </row>
    <row r="1354" spans="16:22" ht="15">
      <c r="P1354" s="30"/>
      <c r="Q1354" s="30"/>
      <c r="R1354" s="30"/>
      <c r="S1354" s="15"/>
      <c r="T1354" s="15"/>
      <c r="U1354" s="15"/>
      <c r="V1354" s="15"/>
    </row>
    <row r="1355" spans="16:22" ht="15">
      <c r="P1355" s="30"/>
      <c r="Q1355" s="30"/>
      <c r="R1355" s="30"/>
      <c r="S1355" s="15"/>
      <c r="T1355" s="15"/>
      <c r="U1355" s="15"/>
      <c r="V1355" s="15"/>
    </row>
    <row r="1356" spans="16:22" ht="15">
      <c r="P1356" s="30"/>
      <c r="Q1356" s="30"/>
      <c r="R1356" s="30"/>
      <c r="S1356" s="15"/>
      <c r="T1356" s="15"/>
      <c r="U1356" s="15"/>
      <c r="V1356" s="15"/>
    </row>
    <row r="1357" spans="16:22" ht="15">
      <c r="P1357" s="30"/>
      <c r="Q1357" s="30"/>
      <c r="R1357" s="30"/>
      <c r="S1357" s="15"/>
      <c r="T1357" s="15"/>
      <c r="U1357" s="15"/>
      <c r="V1357" s="15"/>
    </row>
    <row r="1358" spans="16:22" ht="15">
      <c r="P1358" s="30"/>
      <c r="Q1358" s="30"/>
      <c r="R1358" s="30"/>
      <c r="S1358" s="15"/>
      <c r="T1358" s="15"/>
      <c r="U1358" s="15"/>
      <c r="V1358" s="15"/>
    </row>
    <row r="1359" spans="16:22" ht="15">
      <c r="P1359" s="30"/>
      <c r="Q1359" s="30"/>
      <c r="R1359" s="30"/>
      <c r="S1359" s="15"/>
      <c r="T1359" s="15"/>
      <c r="U1359" s="15"/>
      <c r="V1359" s="15"/>
    </row>
    <row r="1360" spans="16:22" ht="15">
      <c r="P1360" s="30"/>
      <c r="Q1360" s="30"/>
      <c r="R1360" s="30"/>
      <c r="S1360" s="15"/>
      <c r="T1360" s="15"/>
      <c r="U1360" s="15"/>
      <c r="V1360" s="15"/>
    </row>
    <row r="1361" spans="16:22" ht="15">
      <c r="P1361" s="30"/>
      <c r="Q1361" s="30"/>
      <c r="R1361" s="30"/>
      <c r="S1361" s="15"/>
      <c r="T1361" s="15"/>
      <c r="U1361" s="15"/>
      <c r="V1361" s="15"/>
    </row>
    <row r="1362" spans="16:22" ht="15">
      <c r="P1362" s="30"/>
      <c r="Q1362" s="30"/>
      <c r="R1362" s="30"/>
      <c r="S1362" s="15"/>
      <c r="T1362" s="15"/>
      <c r="U1362" s="15"/>
      <c r="V1362" s="15"/>
    </row>
    <row r="1363" spans="16:22" ht="15">
      <c r="P1363" s="30"/>
      <c r="Q1363" s="30"/>
      <c r="R1363" s="30"/>
      <c r="S1363" s="15"/>
      <c r="T1363" s="15"/>
      <c r="U1363" s="15"/>
      <c r="V1363" s="15"/>
    </row>
    <row r="1364" spans="16:22" ht="15">
      <c r="P1364" s="30"/>
      <c r="Q1364" s="30"/>
      <c r="R1364" s="30"/>
      <c r="S1364" s="15"/>
      <c r="T1364" s="15"/>
      <c r="U1364" s="15"/>
      <c r="V1364" s="15"/>
    </row>
    <row r="1365" spans="16:22" ht="15">
      <c r="P1365" s="30"/>
      <c r="Q1365" s="30"/>
      <c r="R1365" s="30"/>
      <c r="S1365" s="15"/>
      <c r="T1365" s="15"/>
      <c r="U1365" s="15"/>
      <c r="V1365" s="15"/>
    </row>
    <row r="1366" spans="16:22" ht="15">
      <c r="P1366" s="30"/>
      <c r="Q1366" s="30"/>
      <c r="R1366" s="30"/>
      <c r="S1366" s="15"/>
      <c r="T1366" s="15"/>
      <c r="U1366" s="15"/>
      <c r="V1366" s="15"/>
    </row>
    <row r="1367" spans="16:22" ht="15">
      <c r="P1367" s="30"/>
      <c r="Q1367" s="30"/>
      <c r="R1367" s="30"/>
      <c r="S1367" s="15"/>
      <c r="T1367" s="15"/>
      <c r="U1367" s="15"/>
      <c r="V1367" s="15"/>
    </row>
    <row r="1368" spans="16:22" ht="15">
      <c r="P1368" s="30"/>
      <c r="Q1368" s="30"/>
      <c r="R1368" s="30"/>
      <c r="S1368" s="15"/>
      <c r="T1368" s="15"/>
      <c r="U1368" s="15"/>
      <c r="V1368" s="15"/>
    </row>
    <row r="1369" spans="16:22" ht="15">
      <c r="P1369" s="30"/>
      <c r="Q1369" s="30"/>
      <c r="R1369" s="30"/>
      <c r="S1369" s="15"/>
      <c r="T1369" s="15"/>
      <c r="U1369" s="15"/>
      <c r="V1369" s="15"/>
    </row>
    <row r="1370" spans="16:22" ht="15">
      <c r="P1370" s="30"/>
      <c r="Q1370" s="30"/>
      <c r="R1370" s="30"/>
      <c r="S1370" s="15"/>
      <c r="T1370" s="15"/>
      <c r="U1370" s="15"/>
      <c r="V1370" s="15"/>
    </row>
    <row r="1371" spans="16:22" ht="15">
      <c r="P1371" s="30"/>
      <c r="Q1371" s="30"/>
      <c r="R1371" s="30"/>
      <c r="S1371" s="15"/>
      <c r="T1371" s="15"/>
      <c r="U1371" s="15"/>
      <c r="V1371" s="15"/>
    </row>
    <row r="1372" spans="16:22" ht="15">
      <c r="P1372" s="30"/>
      <c r="Q1372" s="30"/>
      <c r="R1372" s="30"/>
      <c r="S1372" s="15"/>
      <c r="T1372" s="15"/>
      <c r="U1372" s="15"/>
      <c r="V1372" s="15"/>
    </row>
    <row r="1373" spans="16:22" ht="15">
      <c r="P1373" s="30"/>
      <c r="Q1373" s="30"/>
      <c r="R1373" s="30"/>
      <c r="S1373" s="15"/>
      <c r="T1373" s="15"/>
      <c r="U1373" s="15"/>
      <c r="V1373" s="15"/>
    </row>
    <row r="1374" spans="16:22" ht="15">
      <c r="P1374" s="30"/>
      <c r="Q1374" s="30"/>
      <c r="R1374" s="30"/>
      <c r="S1374" s="15"/>
      <c r="T1374" s="15"/>
      <c r="U1374" s="15"/>
      <c r="V1374" s="15"/>
    </row>
    <row r="1375" spans="16:22" ht="15">
      <c r="P1375" s="30"/>
      <c r="Q1375" s="30"/>
      <c r="R1375" s="30"/>
      <c r="S1375" s="15"/>
      <c r="T1375" s="15"/>
      <c r="U1375" s="15"/>
      <c r="V1375" s="15"/>
    </row>
    <row r="1376" spans="16:22" ht="15">
      <c r="P1376" s="30"/>
      <c r="Q1376" s="30"/>
      <c r="R1376" s="30"/>
      <c r="S1376" s="15"/>
      <c r="T1376" s="15"/>
      <c r="U1376" s="15"/>
      <c r="V1376" s="15"/>
    </row>
    <row r="1377" spans="16:22" ht="15">
      <c r="P1377" s="30"/>
      <c r="Q1377" s="30"/>
      <c r="R1377" s="30"/>
      <c r="S1377" s="15"/>
      <c r="T1377" s="15"/>
      <c r="U1377" s="15"/>
      <c r="V1377" s="15"/>
    </row>
    <row r="1378" spans="16:22" ht="15">
      <c r="P1378" s="30"/>
      <c r="Q1378" s="30"/>
      <c r="R1378" s="30"/>
      <c r="S1378" s="15"/>
      <c r="T1378" s="15"/>
      <c r="U1378" s="15"/>
      <c r="V1378" s="15"/>
    </row>
    <row r="1379" spans="16:22" ht="15">
      <c r="P1379" s="30"/>
      <c r="Q1379" s="30"/>
      <c r="R1379" s="30"/>
      <c r="S1379" s="15"/>
      <c r="T1379" s="15"/>
      <c r="U1379" s="15"/>
      <c r="V1379" s="15"/>
    </row>
    <row r="1380" spans="16:22" ht="15">
      <c r="P1380" s="30"/>
      <c r="Q1380" s="30"/>
      <c r="R1380" s="30"/>
      <c r="S1380" s="15"/>
      <c r="T1380" s="15"/>
      <c r="U1380" s="15"/>
      <c r="V1380" s="15"/>
    </row>
    <row r="1381" spans="16:22" ht="15">
      <c r="P1381" s="30"/>
      <c r="Q1381" s="30"/>
      <c r="R1381" s="30"/>
      <c r="S1381" s="15"/>
      <c r="T1381" s="15"/>
      <c r="U1381" s="15"/>
      <c r="V1381" s="15"/>
    </row>
    <row r="1382" spans="16:22" ht="15">
      <c r="P1382" s="30"/>
      <c r="Q1382" s="30"/>
      <c r="R1382" s="30"/>
      <c r="S1382" s="15"/>
      <c r="T1382" s="15"/>
      <c r="U1382" s="15"/>
      <c r="V1382" s="15"/>
    </row>
    <row r="1383" spans="16:22" ht="15">
      <c r="P1383" s="30"/>
      <c r="Q1383" s="30"/>
      <c r="R1383" s="30"/>
      <c r="S1383" s="15"/>
      <c r="T1383" s="15"/>
      <c r="U1383" s="15"/>
      <c r="V1383" s="15"/>
    </row>
    <row r="1384" spans="16:22" ht="15">
      <c r="P1384" s="30"/>
      <c r="Q1384" s="30"/>
      <c r="R1384" s="30"/>
      <c r="S1384" s="15"/>
      <c r="T1384" s="15"/>
      <c r="U1384" s="15"/>
      <c r="V1384" s="15"/>
    </row>
    <row r="1385" spans="16:22" ht="15">
      <c r="P1385" s="30"/>
      <c r="Q1385" s="30"/>
      <c r="R1385" s="30"/>
      <c r="S1385" s="15"/>
      <c r="T1385" s="15"/>
      <c r="U1385" s="15"/>
      <c r="V1385" s="15"/>
    </row>
    <row r="1386" spans="16:22" ht="15">
      <c r="P1386" s="30"/>
      <c r="Q1386" s="30"/>
      <c r="R1386" s="30"/>
      <c r="S1386" s="15"/>
      <c r="T1386" s="15"/>
      <c r="U1386" s="15"/>
      <c r="V1386" s="15"/>
    </row>
    <row r="1387" spans="16:22" ht="15">
      <c r="P1387" s="30"/>
      <c r="Q1387" s="30"/>
      <c r="R1387" s="30"/>
      <c r="S1387" s="15"/>
      <c r="T1387" s="15"/>
      <c r="U1387" s="15"/>
      <c r="V1387" s="15"/>
    </row>
    <row r="1388" spans="16:22" ht="15">
      <c r="P1388" s="30"/>
      <c r="Q1388" s="30"/>
      <c r="R1388" s="30"/>
      <c r="S1388" s="15"/>
      <c r="T1388" s="15"/>
      <c r="U1388" s="15"/>
      <c r="V1388" s="15"/>
    </row>
    <row r="1389" spans="16:22" ht="15">
      <c r="P1389" s="30"/>
      <c r="Q1389" s="30"/>
      <c r="R1389" s="30"/>
      <c r="S1389" s="15"/>
      <c r="T1389" s="15"/>
      <c r="U1389" s="15"/>
      <c r="V1389" s="15"/>
    </row>
    <row r="1390" spans="16:22" ht="15">
      <c r="P1390" s="30"/>
      <c r="Q1390" s="30"/>
      <c r="R1390" s="30"/>
      <c r="S1390" s="15"/>
      <c r="T1390" s="15"/>
      <c r="U1390" s="15"/>
      <c r="V1390" s="15"/>
    </row>
    <row r="1391" spans="16:22" ht="15">
      <c r="P1391" s="30"/>
      <c r="Q1391" s="30"/>
      <c r="R1391" s="30"/>
      <c r="S1391" s="15"/>
      <c r="T1391" s="15"/>
      <c r="U1391" s="15"/>
      <c r="V1391" s="15"/>
    </row>
    <row r="1392" spans="16:22" ht="15">
      <c r="P1392" s="30"/>
      <c r="Q1392" s="30"/>
      <c r="R1392" s="30"/>
      <c r="S1392" s="15"/>
      <c r="T1392" s="15"/>
      <c r="U1392" s="15"/>
      <c r="V1392" s="15"/>
    </row>
    <row r="1393" spans="16:22" ht="15">
      <c r="P1393" s="30"/>
      <c r="Q1393" s="30"/>
      <c r="R1393" s="30"/>
      <c r="S1393" s="15"/>
      <c r="T1393" s="15"/>
      <c r="U1393" s="15"/>
      <c r="V1393" s="15"/>
    </row>
    <row r="1394" spans="16:22" ht="15">
      <c r="P1394" s="30"/>
      <c r="Q1394" s="30"/>
      <c r="R1394" s="30"/>
      <c r="S1394" s="15"/>
      <c r="T1394" s="15"/>
      <c r="U1394" s="15"/>
      <c r="V1394" s="15"/>
    </row>
    <row r="1395" spans="16:22" ht="15">
      <c r="P1395" s="30"/>
      <c r="Q1395" s="30"/>
      <c r="R1395" s="30"/>
      <c r="S1395" s="15"/>
      <c r="T1395" s="15"/>
      <c r="U1395" s="15"/>
      <c r="V1395" s="15"/>
    </row>
    <row r="1396" spans="16:22" ht="15">
      <c r="P1396" s="30"/>
      <c r="Q1396" s="30"/>
      <c r="R1396" s="30"/>
      <c r="S1396" s="15"/>
      <c r="T1396" s="15"/>
      <c r="U1396" s="15"/>
      <c r="V1396" s="15"/>
    </row>
    <row r="1397" spans="16:22" ht="15">
      <c r="P1397" s="30"/>
      <c r="Q1397" s="30"/>
      <c r="R1397" s="30"/>
      <c r="S1397" s="15"/>
      <c r="T1397" s="15"/>
      <c r="U1397" s="15"/>
      <c r="V1397" s="15"/>
    </row>
    <row r="1398" spans="16:22" ht="15">
      <c r="P1398" s="30"/>
      <c r="Q1398" s="30"/>
      <c r="R1398" s="30"/>
      <c r="S1398" s="15"/>
      <c r="T1398" s="15"/>
      <c r="U1398" s="15"/>
      <c r="V1398" s="15"/>
    </row>
    <row r="1399" spans="16:22" ht="15">
      <c r="P1399" s="30"/>
      <c r="Q1399" s="30"/>
      <c r="R1399" s="30"/>
      <c r="S1399" s="15"/>
      <c r="T1399" s="15"/>
      <c r="U1399" s="15"/>
      <c r="V1399" s="15"/>
    </row>
    <row r="1400" spans="16:22" ht="15">
      <c r="P1400" s="30"/>
      <c r="Q1400" s="30"/>
      <c r="R1400" s="30"/>
      <c r="S1400" s="15"/>
      <c r="T1400" s="15"/>
      <c r="U1400" s="15"/>
      <c r="V1400" s="15"/>
    </row>
    <row r="1401" spans="16:22" ht="15">
      <c r="P1401" s="30"/>
      <c r="Q1401" s="30"/>
      <c r="R1401" s="30"/>
      <c r="S1401" s="15"/>
      <c r="T1401" s="15"/>
      <c r="U1401" s="15"/>
      <c r="V1401" s="15"/>
    </row>
    <row r="1402" spans="16:22" ht="15">
      <c r="P1402" s="30"/>
      <c r="Q1402" s="30"/>
      <c r="R1402" s="30"/>
      <c r="S1402" s="15"/>
      <c r="T1402" s="15"/>
      <c r="U1402" s="15"/>
      <c r="V1402" s="15"/>
    </row>
    <row r="1403" spans="16:22" ht="15">
      <c r="P1403" s="30"/>
      <c r="Q1403" s="30"/>
      <c r="R1403" s="30"/>
      <c r="S1403" s="15"/>
      <c r="T1403" s="15"/>
      <c r="U1403" s="15"/>
      <c r="V1403" s="15"/>
    </row>
    <row r="1404" spans="16:22" ht="15">
      <c r="P1404" s="30"/>
      <c r="Q1404" s="30"/>
      <c r="R1404" s="30"/>
      <c r="S1404" s="15"/>
      <c r="T1404" s="15"/>
      <c r="U1404" s="15"/>
      <c r="V1404" s="15"/>
    </row>
    <row r="1405" spans="16:22" ht="15">
      <c r="P1405" s="30"/>
      <c r="Q1405" s="30"/>
      <c r="R1405" s="30"/>
      <c r="S1405" s="15"/>
      <c r="T1405" s="15"/>
      <c r="U1405" s="15"/>
      <c r="V1405" s="15"/>
    </row>
    <row r="1406" spans="16:22" ht="15">
      <c r="P1406" s="30"/>
      <c r="Q1406" s="30"/>
      <c r="R1406" s="30"/>
      <c r="S1406" s="15"/>
      <c r="T1406" s="15"/>
      <c r="U1406" s="15"/>
      <c r="V1406" s="15"/>
    </row>
    <row r="1407" spans="16:22" ht="15">
      <c r="P1407" s="30"/>
      <c r="Q1407" s="30"/>
      <c r="R1407" s="30"/>
      <c r="S1407" s="15"/>
      <c r="T1407" s="15"/>
      <c r="U1407" s="15"/>
      <c r="V1407" s="15"/>
    </row>
    <row r="1408" spans="16:22" ht="15">
      <c r="P1408" s="30"/>
      <c r="Q1408" s="30"/>
      <c r="R1408" s="30"/>
      <c r="S1408" s="15"/>
      <c r="T1408" s="15"/>
      <c r="U1408" s="15"/>
      <c r="V1408" s="15"/>
    </row>
    <row r="1409" spans="16:22" ht="15">
      <c r="P1409" s="30"/>
      <c r="Q1409" s="30"/>
      <c r="R1409" s="30"/>
      <c r="S1409" s="15"/>
      <c r="T1409" s="15"/>
      <c r="U1409" s="15"/>
      <c r="V1409" s="15"/>
    </row>
    <row r="1410" spans="16:22" ht="15">
      <c r="P1410" s="30"/>
      <c r="Q1410" s="30"/>
      <c r="R1410" s="30"/>
      <c r="S1410" s="15"/>
      <c r="T1410" s="15"/>
      <c r="U1410" s="15"/>
      <c r="V1410" s="15"/>
    </row>
    <row r="1411" spans="16:22" ht="15">
      <c r="P1411" s="30"/>
      <c r="Q1411" s="30"/>
      <c r="R1411" s="30"/>
      <c r="S1411" s="15"/>
      <c r="T1411" s="15"/>
      <c r="U1411" s="15"/>
      <c r="V1411" s="15"/>
    </row>
    <row r="1412" spans="16:22" ht="15">
      <c r="P1412" s="30"/>
      <c r="Q1412" s="30"/>
      <c r="R1412" s="30"/>
      <c r="S1412" s="15"/>
      <c r="T1412" s="15"/>
      <c r="U1412" s="15"/>
      <c r="V1412" s="15"/>
    </row>
    <row r="1413" spans="16:22" ht="15">
      <c r="P1413" s="30"/>
      <c r="Q1413" s="30"/>
      <c r="R1413" s="30"/>
      <c r="S1413" s="15"/>
      <c r="T1413" s="15"/>
      <c r="U1413" s="15"/>
      <c r="V1413" s="15"/>
    </row>
    <row r="1414" spans="16:22" ht="15">
      <c r="P1414" s="30"/>
      <c r="Q1414" s="30"/>
      <c r="R1414" s="30"/>
      <c r="S1414" s="15"/>
      <c r="T1414" s="15"/>
      <c r="U1414" s="15"/>
      <c r="V1414" s="15"/>
    </row>
    <row r="1415" spans="16:22" ht="15">
      <c r="P1415" s="30"/>
      <c r="Q1415" s="30"/>
      <c r="R1415" s="30"/>
      <c r="S1415" s="15"/>
      <c r="T1415" s="15"/>
      <c r="U1415" s="15"/>
      <c r="V1415" s="15"/>
    </row>
    <row r="1416" spans="16:22" ht="15">
      <c r="P1416" s="30"/>
      <c r="Q1416" s="30"/>
      <c r="R1416" s="30"/>
      <c r="S1416" s="15"/>
      <c r="T1416" s="15"/>
      <c r="U1416" s="15"/>
      <c r="V1416" s="15"/>
    </row>
    <row r="1417" spans="16:22" ht="15">
      <c r="P1417" s="30"/>
      <c r="Q1417" s="30"/>
      <c r="R1417" s="30"/>
      <c r="S1417" s="15"/>
      <c r="T1417" s="15"/>
      <c r="U1417" s="15"/>
      <c r="V1417" s="15"/>
    </row>
    <row r="1418" spans="16:22" ht="15">
      <c r="P1418" s="30"/>
      <c r="Q1418" s="30"/>
      <c r="R1418" s="30"/>
      <c r="S1418" s="15"/>
      <c r="T1418" s="15"/>
      <c r="U1418" s="15"/>
      <c r="V1418" s="15"/>
    </row>
    <row r="1419" spans="16:22" ht="15">
      <c r="P1419" s="30"/>
      <c r="Q1419" s="30"/>
      <c r="R1419" s="30"/>
      <c r="S1419" s="15"/>
      <c r="T1419" s="15"/>
      <c r="U1419" s="15"/>
      <c r="V1419" s="15"/>
    </row>
    <row r="1420" spans="16:22" ht="15">
      <c r="P1420" s="30"/>
      <c r="Q1420" s="30"/>
      <c r="R1420" s="30"/>
      <c r="S1420" s="15"/>
      <c r="T1420" s="15"/>
      <c r="U1420" s="15"/>
      <c r="V1420" s="15"/>
    </row>
    <row r="1421" spans="16:22" ht="15">
      <c r="P1421" s="30"/>
      <c r="Q1421" s="30"/>
      <c r="R1421" s="30"/>
      <c r="S1421" s="15"/>
      <c r="T1421" s="15"/>
      <c r="U1421" s="15"/>
      <c r="V1421" s="15"/>
    </row>
    <row r="1422" spans="16:22" ht="15">
      <c r="P1422" s="30"/>
      <c r="Q1422" s="30"/>
      <c r="R1422" s="30"/>
      <c r="S1422" s="15"/>
      <c r="T1422" s="15"/>
      <c r="U1422" s="15"/>
      <c r="V1422" s="15"/>
    </row>
    <row r="1423" spans="16:22" ht="15">
      <c r="P1423" s="30"/>
      <c r="Q1423" s="30"/>
      <c r="R1423" s="30"/>
      <c r="S1423" s="15"/>
      <c r="T1423" s="15"/>
      <c r="U1423" s="15"/>
      <c r="V1423" s="15"/>
    </row>
    <row r="1424" spans="16:22" ht="15">
      <c r="P1424" s="30"/>
      <c r="Q1424" s="30"/>
      <c r="R1424" s="30"/>
      <c r="S1424" s="15"/>
      <c r="T1424" s="15"/>
      <c r="U1424" s="15"/>
      <c r="V1424" s="15"/>
    </row>
    <row r="1425" spans="16:22" ht="15">
      <c r="P1425" s="30"/>
      <c r="Q1425" s="30"/>
      <c r="R1425" s="30"/>
      <c r="S1425" s="15"/>
      <c r="T1425" s="15"/>
      <c r="U1425" s="15"/>
      <c r="V1425" s="15"/>
    </row>
    <row r="1426" spans="16:22" ht="15">
      <c r="P1426" s="30"/>
      <c r="Q1426" s="30"/>
      <c r="R1426" s="30"/>
      <c r="S1426" s="15"/>
      <c r="T1426" s="15"/>
      <c r="U1426" s="15"/>
      <c r="V1426" s="15"/>
    </row>
    <row r="1427" spans="16:22" ht="15">
      <c r="P1427" s="30"/>
      <c r="Q1427" s="30"/>
      <c r="R1427" s="30"/>
      <c r="S1427" s="15"/>
      <c r="T1427" s="15"/>
      <c r="U1427" s="15"/>
      <c r="V1427" s="15"/>
    </row>
    <row r="1428" spans="16:22" ht="15">
      <c r="P1428" s="30"/>
      <c r="Q1428" s="30"/>
      <c r="R1428" s="30"/>
      <c r="S1428" s="15"/>
      <c r="T1428" s="15"/>
      <c r="U1428" s="15"/>
      <c r="V1428" s="15"/>
    </row>
    <row r="1429" spans="16:22" ht="15">
      <c r="P1429" s="30"/>
      <c r="Q1429" s="30"/>
      <c r="R1429" s="30"/>
      <c r="S1429" s="15"/>
      <c r="T1429" s="15"/>
      <c r="U1429" s="15"/>
      <c r="V1429" s="15"/>
    </row>
    <row r="1430" spans="16:22" ht="15">
      <c r="P1430" s="30"/>
      <c r="Q1430" s="30"/>
      <c r="R1430" s="30"/>
      <c r="S1430" s="15"/>
      <c r="T1430" s="15"/>
      <c r="U1430" s="15"/>
      <c r="V1430" s="15"/>
    </row>
    <row r="1431" spans="16:22" ht="15">
      <c r="P1431" s="30"/>
      <c r="Q1431" s="30"/>
      <c r="R1431" s="30"/>
      <c r="S1431" s="15"/>
      <c r="T1431" s="15"/>
      <c r="U1431" s="15"/>
      <c r="V1431" s="15"/>
    </row>
    <row r="1432" spans="16:22" ht="15">
      <c r="P1432" s="30"/>
      <c r="Q1432" s="30"/>
      <c r="R1432" s="30"/>
      <c r="S1432" s="15"/>
      <c r="T1432" s="15"/>
      <c r="U1432" s="15"/>
      <c r="V1432" s="15"/>
    </row>
    <row r="1433" spans="16:22" ht="15">
      <c r="P1433" s="30"/>
      <c r="Q1433" s="30"/>
      <c r="R1433" s="30"/>
      <c r="S1433" s="15"/>
      <c r="T1433" s="15"/>
      <c r="U1433" s="15"/>
      <c r="V1433" s="15"/>
    </row>
    <row r="1434" spans="16:22" ht="15">
      <c r="P1434" s="30"/>
      <c r="Q1434" s="30"/>
      <c r="R1434" s="30"/>
      <c r="S1434" s="15"/>
      <c r="T1434" s="15"/>
      <c r="U1434" s="15"/>
      <c r="V1434" s="15"/>
    </row>
    <row r="1435" spans="16:22" ht="15">
      <c r="P1435" s="30"/>
      <c r="Q1435" s="30"/>
      <c r="R1435" s="30"/>
      <c r="S1435" s="15"/>
      <c r="T1435" s="15"/>
      <c r="U1435" s="15"/>
      <c r="V1435" s="15"/>
    </row>
    <row r="1436" spans="16:22" ht="15">
      <c r="P1436" s="30"/>
      <c r="Q1436" s="30"/>
      <c r="R1436" s="30"/>
      <c r="S1436" s="15"/>
      <c r="T1436" s="15"/>
      <c r="U1436" s="15"/>
      <c r="V1436" s="15"/>
    </row>
    <row r="1437" spans="16:22" ht="15">
      <c r="P1437" s="30"/>
      <c r="Q1437" s="30"/>
      <c r="R1437" s="30"/>
      <c r="S1437" s="15"/>
      <c r="T1437" s="15"/>
      <c r="U1437" s="15"/>
      <c r="V1437" s="15"/>
    </row>
    <row r="1438" spans="16:22" ht="15">
      <c r="P1438" s="30"/>
      <c r="Q1438" s="30"/>
      <c r="R1438" s="30"/>
      <c r="S1438" s="15"/>
      <c r="T1438" s="15"/>
      <c r="U1438" s="15"/>
      <c r="V1438" s="15"/>
    </row>
    <row r="1439" spans="16:22" ht="15">
      <c r="P1439" s="30"/>
      <c r="Q1439" s="30"/>
      <c r="R1439" s="30"/>
      <c r="S1439" s="15"/>
      <c r="T1439" s="15"/>
      <c r="U1439" s="15"/>
      <c r="V1439" s="15"/>
    </row>
    <row r="1440" spans="16:22" ht="15">
      <c r="P1440" s="30"/>
      <c r="Q1440" s="30"/>
      <c r="R1440" s="30"/>
      <c r="S1440" s="15"/>
      <c r="T1440" s="15"/>
      <c r="U1440" s="15"/>
      <c r="V1440" s="15"/>
    </row>
    <row r="1441" spans="16:22" ht="15">
      <c r="P1441" s="30"/>
      <c r="Q1441" s="30"/>
      <c r="R1441" s="30"/>
      <c r="S1441" s="15"/>
      <c r="T1441" s="15"/>
      <c r="U1441" s="15"/>
      <c r="V1441" s="15"/>
    </row>
    <row r="1442" spans="16:22" ht="15">
      <c r="P1442" s="30"/>
      <c r="Q1442" s="30"/>
      <c r="R1442" s="30"/>
      <c r="S1442" s="15"/>
      <c r="T1442" s="15"/>
      <c r="U1442" s="15"/>
      <c r="V1442" s="15"/>
    </row>
    <row r="1443" spans="16:22" ht="15">
      <c r="P1443" s="30"/>
      <c r="Q1443" s="30"/>
      <c r="R1443" s="30"/>
      <c r="S1443" s="15"/>
      <c r="T1443" s="15"/>
      <c r="U1443" s="15"/>
      <c r="V1443" s="15"/>
    </row>
    <row r="1444" spans="16:22" ht="15">
      <c r="P1444" s="30"/>
      <c r="Q1444" s="30"/>
      <c r="R1444" s="30"/>
      <c r="S1444" s="15"/>
      <c r="T1444" s="15"/>
      <c r="U1444" s="15"/>
      <c r="V1444" s="15"/>
    </row>
    <row r="1445" spans="16:22" ht="15">
      <c r="P1445" s="30"/>
      <c r="Q1445" s="30"/>
      <c r="R1445" s="30"/>
      <c r="S1445" s="15"/>
      <c r="T1445" s="15"/>
      <c r="U1445" s="15"/>
      <c r="V1445" s="15"/>
    </row>
    <row r="1446" spans="16:22" ht="15">
      <c r="P1446" s="30"/>
      <c r="Q1446" s="30"/>
      <c r="R1446" s="30"/>
      <c r="S1446" s="15"/>
      <c r="T1446" s="15"/>
      <c r="U1446" s="15"/>
      <c r="V1446" s="15"/>
    </row>
    <row r="1447" spans="16:22" ht="15">
      <c r="P1447" s="30"/>
      <c r="Q1447" s="30"/>
      <c r="R1447" s="30"/>
      <c r="S1447" s="15"/>
      <c r="T1447" s="15"/>
      <c r="U1447" s="15"/>
      <c r="V1447" s="15"/>
    </row>
    <row r="1448" spans="16:22" ht="15">
      <c r="P1448" s="30"/>
      <c r="Q1448" s="30"/>
      <c r="R1448" s="30"/>
      <c r="S1448" s="15"/>
      <c r="T1448" s="15"/>
      <c r="U1448" s="15"/>
      <c r="V1448" s="15"/>
    </row>
    <row r="1449" spans="16:22" ht="15">
      <c r="P1449" s="30"/>
      <c r="Q1449" s="30"/>
      <c r="R1449" s="30"/>
      <c r="S1449" s="15"/>
      <c r="T1449" s="15"/>
      <c r="U1449" s="15"/>
      <c r="V1449" s="15"/>
    </row>
    <row r="1450" spans="16:22" ht="15">
      <c r="P1450" s="30"/>
      <c r="Q1450" s="30"/>
      <c r="R1450" s="30"/>
      <c r="S1450" s="15"/>
      <c r="T1450" s="15"/>
      <c r="U1450" s="15"/>
      <c r="V1450" s="15"/>
    </row>
    <row r="1451" spans="16:22" ht="15">
      <c r="P1451" s="30"/>
      <c r="Q1451" s="30"/>
      <c r="R1451" s="30"/>
      <c r="S1451" s="15"/>
      <c r="T1451" s="15"/>
      <c r="U1451" s="15"/>
      <c r="V1451" s="15"/>
    </row>
    <row r="1452" spans="16:22" ht="15">
      <c r="P1452" s="30"/>
      <c r="Q1452" s="30"/>
      <c r="R1452" s="30"/>
      <c r="S1452" s="15"/>
      <c r="T1452" s="15"/>
      <c r="U1452" s="15"/>
      <c r="V1452" s="15"/>
    </row>
    <row r="1453" spans="16:22" ht="15">
      <c r="P1453" s="30"/>
      <c r="Q1453" s="30"/>
      <c r="R1453" s="30"/>
      <c r="S1453" s="15"/>
      <c r="T1453" s="15"/>
      <c r="U1453" s="15"/>
      <c r="V1453" s="15"/>
    </row>
    <row r="1454" spans="16:22" ht="15">
      <c r="P1454" s="30"/>
      <c r="Q1454" s="30"/>
      <c r="R1454" s="30"/>
      <c r="S1454" s="15"/>
      <c r="T1454" s="15"/>
      <c r="U1454" s="15"/>
      <c r="V1454" s="15"/>
    </row>
    <row r="1455" spans="16:22" ht="15">
      <c r="P1455" s="30"/>
      <c r="Q1455" s="30"/>
      <c r="R1455" s="30"/>
      <c r="S1455" s="15"/>
      <c r="T1455" s="15"/>
      <c r="U1455" s="15"/>
      <c r="V1455" s="15"/>
    </row>
    <row r="1456" spans="16:22" ht="15">
      <c r="P1456" s="30"/>
      <c r="Q1456" s="30"/>
      <c r="R1456" s="30"/>
      <c r="S1456" s="15"/>
      <c r="T1456" s="15"/>
      <c r="U1456" s="15"/>
      <c r="V1456" s="15"/>
    </row>
    <row r="1457" spans="16:22" ht="15">
      <c r="P1457" s="30"/>
      <c r="Q1457" s="30"/>
      <c r="R1457" s="30"/>
      <c r="S1457" s="15"/>
      <c r="T1457" s="15"/>
      <c r="U1457" s="15"/>
      <c r="V1457" s="15"/>
    </row>
    <row r="1458" spans="16:22" ht="15">
      <c r="P1458" s="30"/>
      <c r="Q1458" s="30"/>
      <c r="R1458" s="30"/>
      <c r="S1458" s="15"/>
      <c r="T1458" s="15"/>
      <c r="U1458" s="15"/>
      <c r="V1458" s="15"/>
    </row>
    <row r="1459" spans="16:22" ht="15">
      <c r="P1459" s="30"/>
      <c r="Q1459" s="30"/>
      <c r="R1459" s="30"/>
      <c r="S1459" s="15"/>
      <c r="T1459" s="15"/>
      <c r="U1459" s="15"/>
      <c r="V1459" s="15"/>
    </row>
    <row r="1460" spans="16:22" ht="15">
      <c r="P1460" s="30"/>
      <c r="Q1460" s="30"/>
      <c r="R1460" s="30"/>
      <c r="S1460" s="15"/>
      <c r="T1460" s="15"/>
      <c r="U1460" s="15"/>
      <c r="V1460" s="15"/>
    </row>
    <row r="1461" spans="16:22" ht="15">
      <c r="P1461" s="30"/>
      <c r="Q1461" s="30"/>
      <c r="R1461" s="30"/>
      <c r="S1461" s="15"/>
      <c r="T1461" s="15"/>
      <c r="U1461" s="15"/>
      <c r="V1461" s="15"/>
    </row>
    <row r="1462" spans="16:22" ht="15">
      <c r="P1462" s="30"/>
      <c r="Q1462" s="30"/>
      <c r="R1462" s="30"/>
      <c r="S1462" s="15"/>
      <c r="T1462" s="15"/>
      <c r="U1462" s="15"/>
      <c r="V1462" s="15"/>
    </row>
    <row r="1463" spans="16:22" ht="15">
      <c r="P1463" s="30"/>
      <c r="Q1463" s="30"/>
      <c r="R1463" s="30"/>
      <c r="S1463" s="15"/>
      <c r="T1463" s="15"/>
      <c r="U1463" s="15"/>
      <c r="V1463" s="15"/>
    </row>
    <row r="1464" spans="16:22" ht="15">
      <c r="P1464" s="30"/>
      <c r="Q1464" s="30"/>
      <c r="R1464" s="30"/>
      <c r="S1464" s="15"/>
      <c r="T1464" s="15"/>
      <c r="U1464" s="15"/>
      <c r="V1464" s="15"/>
    </row>
    <row r="1465" spans="16:22" ht="15">
      <c r="P1465" s="30"/>
      <c r="Q1465" s="30"/>
      <c r="R1465" s="30"/>
      <c r="S1465" s="15"/>
      <c r="T1465" s="15"/>
      <c r="U1465" s="15"/>
      <c r="V1465" s="15"/>
    </row>
    <row r="1466" spans="16:22" ht="15">
      <c r="P1466" s="30"/>
      <c r="Q1466" s="30"/>
      <c r="R1466" s="30"/>
      <c r="S1466" s="15"/>
      <c r="T1466" s="15"/>
      <c r="U1466" s="15"/>
      <c r="V1466" s="15"/>
    </row>
    <row r="1467" spans="16:22" ht="15">
      <c r="P1467" s="30"/>
      <c r="Q1467" s="30"/>
      <c r="R1467" s="30"/>
      <c r="S1467" s="15"/>
      <c r="T1467" s="15"/>
      <c r="U1467" s="15"/>
      <c r="V1467" s="15"/>
    </row>
    <row r="1468" spans="16:22" ht="15">
      <c r="P1468" s="30"/>
      <c r="Q1468" s="30"/>
      <c r="R1468" s="30"/>
      <c r="S1468" s="15"/>
      <c r="T1468" s="15"/>
      <c r="U1468" s="15"/>
      <c r="V1468" s="15"/>
    </row>
    <row r="1469" spans="16:22" ht="15">
      <c r="P1469" s="30"/>
      <c r="Q1469" s="30"/>
      <c r="R1469" s="30"/>
      <c r="S1469" s="15"/>
      <c r="T1469" s="15"/>
      <c r="U1469" s="15"/>
      <c r="V1469" s="15"/>
    </row>
    <row r="1470" spans="16:22" ht="15">
      <c r="P1470" s="30"/>
      <c r="Q1470" s="30"/>
      <c r="R1470" s="30"/>
      <c r="S1470" s="15"/>
      <c r="T1470" s="15"/>
      <c r="U1470" s="15"/>
      <c r="V1470" s="15"/>
    </row>
    <row r="1471" spans="16:22" ht="15">
      <c r="P1471" s="30"/>
      <c r="Q1471" s="30"/>
      <c r="R1471" s="30"/>
      <c r="S1471" s="15"/>
      <c r="T1471" s="15"/>
      <c r="U1471" s="15"/>
      <c r="V1471" s="15"/>
    </row>
    <row r="1472" spans="16:22" ht="15">
      <c r="P1472" s="30"/>
      <c r="Q1472" s="30"/>
      <c r="R1472" s="30"/>
      <c r="S1472" s="15"/>
      <c r="T1472" s="15"/>
      <c r="U1472" s="15"/>
      <c r="V1472" s="15"/>
    </row>
    <row r="1473" spans="16:22" ht="15">
      <c r="P1473" s="30"/>
      <c r="Q1473" s="30"/>
      <c r="R1473" s="30"/>
      <c r="S1473" s="15"/>
      <c r="T1473" s="15"/>
      <c r="U1473" s="15"/>
      <c r="V1473" s="15"/>
    </row>
    <row r="1474" spans="16:22" ht="15">
      <c r="P1474" s="30"/>
      <c r="Q1474" s="30"/>
      <c r="R1474" s="30"/>
      <c r="S1474" s="15"/>
      <c r="T1474" s="15"/>
      <c r="U1474" s="15"/>
      <c r="V1474" s="15"/>
    </row>
    <row r="1475" spans="16:22" ht="15">
      <c r="P1475" s="30"/>
      <c r="Q1475" s="30"/>
      <c r="R1475" s="30"/>
      <c r="S1475" s="15"/>
      <c r="T1475" s="15"/>
      <c r="U1475" s="15"/>
      <c r="V1475" s="15"/>
    </row>
    <row r="1476" spans="16:22" ht="15">
      <c r="P1476" s="30"/>
      <c r="Q1476" s="30"/>
      <c r="R1476" s="30"/>
      <c r="S1476" s="15"/>
      <c r="T1476" s="15"/>
      <c r="U1476" s="15"/>
      <c r="V1476" s="15"/>
    </row>
    <row r="1477" spans="16:22" ht="15">
      <c r="P1477" s="30"/>
      <c r="Q1477" s="30"/>
      <c r="R1477" s="30"/>
      <c r="S1477" s="15"/>
      <c r="T1477" s="15"/>
      <c r="U1477" s="15"/>
      <c r="V1477" s="15"/>
    </row>
    <row r="1478" spans="16:22" ht="15">
      <c r="P1478" s="30"/>
      <c r="Q1478" s="30"/>
      <c r="R1478" s="30"/>
      <c r="S1478" s="15"/>
      <c r="T1478" s="15"/>
      <c r="U1478" s="15"/>
      <c r="V1478" s="15"/>
    </row>
    <row r="1479" spans="16:22" ht="15">
      <c r="P1479" s="30"/>
      <c r="Q1479" s="30"/>
      <c r="R1479" s="30"/>
      <c r="S1479" s="15"/>
      <c r="T1479" s="15"/>
      <c r="U1479" s="15"/>
      <c r="V1479" s="15"/>
    </row>
    <row r="1480" spans="16:22" ht="15">
      <c r="P1480" s="30"/>
      <c r="Q1480" s="30"/>
      <c r="R1480" s="30"/>
      <c r="S1480" s="15"/>
      <c r="T1480" s="15"/>
      <c r="U1480" s="15"/>
      <c r="V1480" s="15"/>
    </row>
    <row r="1481" spans="16:22" ht="15">
      <c r="P1481" s="30"/>
      <c r="Q1481" s="30"/>
      <c r="R1481" s="30"/>
      <c r="S1481" s="15"/>
      <c r="T1481" s="15"/>
      <c r="U1481" s="15"/>
      <c r="V1481" s="15"/>
    </row>
    <row r="1482" spans="16:22" ht="15">
      <c r="P1482" s="30"/>
      <c r="Q1482" s="30"/>
      <c r="R1482" s="30"/>
      <c r="S1482" s="15"/>
      <c r="T1482" s="15"/>
      <c r="U1482" s="15"/>
      <c r="V1482" s="15"/>
    </row>
    <row r="1483" spans="16:22" ht="15">
      <c r="P1483" s="30"/>
      <c r="Q1483" s="30"/>
      <c r="R1483" s="30"/>
      <c r="S1483" s="15"/>
      <c r="T1483" s="15"/>
      <c r="U1483" s="15"/>
      <c r="V1483" s="15"/>
    </row>
    <row r="1484" spans="16:22" ht="15">
      <c r="P1484" s="30"/>
      <c r="Q1484" s="30"/>
      <c r="R1484" s="30"/>
      <c r="S1484" s="15"/>
      <c r="T1484" s="15"/>
      <c r="U1484" s="15"/>
      <c r="V1484" s="15"/>
    </row>
    <row r="1485" spans="16:22" ht="15">
      <c r="P1485" s="30"/>
      <c r="Q1485" s="30"/>
      <c r="R1485" s="30"/>
      <c r="S1485" s="15"/>
      <c r="T1485" s="15"/>
      <c r="U1485" s="15"/>
      <c r="V1485" s="15"/>
    </row>
    <row r="1486" spans="16:22" ht="15">
      <c r="P1486" s="30"/>
      <c r="Q1486" s="30"/>
      <c r="R1486" s="30"/>
      <c r="S1486" s="15"/>
      <c r="T1486" s="15"/>
      <c r="U1486" s="15"/>
      <c r="V1486" s="15"/>
    </row>
    <row r="1487" spans="16:22" ht="15">
      <c r="P1487" s="30"/>
      <c r="Q1487" s="30"/>
      <c r="R1487" s="30"/>
      <c r="S1487" s="15"/>
      <c r="T1487" s="15"/>
      <c r="U1487" s="15"/>
      <c r="V1487" s="15"/>
    </row>
    <row r="1488" spans="16:22" ht="15">
      <c r="P1488" s="30"/>
      <c r="Q1488" s="30"/>
      <c r="R1488" s="30"/>
      <c r="S1488" s="15"/>
      <c r="T1488" s="15"/>
      <c r="U1488" s="15"/>
      <c r="V1488" s="15"/>
    </row>
    <row r="1489" spans="16:22" ht="15">
      <c r="P1489" s="30"/>
      <c r="Q1489" s="30"/>
      <c r="R1489" s="30"/>
      <c r="S1489" s="15"/>
      <c r="T1489" s="15"/>
      <c r="U1489" s="15"/>
      <c r="V1489" s="15"/>
    </row>
    <row r="1490" spans="16:22" ht="15">
      <c r="P1490" s="30"/>
      <c r="Q1490" s="30"/>
      <c r="R1490" s="30"/>
      <c r="S1490" s="15"/>
      <c r="T1490" s="15"/>
      <c r="U1490" s="15"/>
      <c r="V1490" s="15"/>
    </row>
    <row r="1491" spans="16:22" ht="15">
      <c r="P1491" s="30"/>
      <c r="Q1491" s="30"/>
      <c r="R1491" s="30"/>
      <c r="S1491" s="15"/>
      <c r="T1491" s="15"/>
      <c r="U1491" s="15"/>
      <c r="V1491" s="15"/>
    </row>
    <row r="1492" spans="16:22" ht="15">
      <c r="P1492" s="30"/>
      <c r="Q1492" s="30"/>
      <c r="R1492" s="30"/>
      <c r="S1492" s="15"/>
      <c r="T1492" s="15"/>
      <c r="U1492" s="15"/>
      <c r="V1492" s="15"/>
    </row>
    <row r="1493" spans="16:22" ht="15">
      <c r="P1493" s="30"/>
      <c r="Q1493" s="30"/>
      <c r="R1493" s="30"/>
      <c r="S1493" s="15"/>
      <c r="T1493" s="15"/>
      <c r="U1493" s="15"/>
      <c r="V1493" s="15"/>
    </row>
    <row r="1494" spans="16:22" ht="15">
      <c r="P1494" s="30"/>
      <c r="Q1494" s="30"/>
      <c r="R1494" s="30"/>
      <c r="S1494" s="15"/>
      <c r="T1494" s="15"/>
      <c r="U1494" s="15"/>
      <c r="V1494" s="15"/>
    </row>
    <row r="1495" spans="16:22" ht="15">
      <c r="P1495" s="30"/>
      <c r="Q1495" s="30"/>
      <c r="R1495" s="30"/>
      <c r="S1495" s="15"/>
      <c r="T1495" s="15"/>
      <c r="U1495" s="15"/>
      <c r="V1495" s="15"/>
    </row>
    <row r="1496" spans="16:22" ht="15">
      <c r="P1496" s="30"/>
      <c r="Q1496" s="30"/>
      <c r="R1496" s="30"/>
      <c r="S1496" s="15"/>
      <c r="T1496" s="15"/>
      <c r="U1496" s="15"/>
      <c r="V1496" s="15"/>
    </row>
    <row r="1497" spans="16:22" ht="15">
      <c r="P1497" s="30"/>
      <c r="Q1497" s="30"/>
      <c r="R1497" s="30"/>
      <c r="S1497" s="15"/>
      <c r="T1497" s="15"/>
      <c r="U1497" s="15"/>
      <c r="V1497" s="15"/>
    </row>
    <row r="1498" spans="16:22" ht="15">
      <c r="P1498" s="30"/>
      <c r="Q1498" s="30"/>
      <c r="R1498" s="30"/>
      <c r="S1498" s="15"/>
      <c r="T1498" s="15"/>
      <c r="U1498" s="15"/>
      <c r="V1498" s="15"/>
    </row>
    <row r="1499" spans="16:22" ht="15">
      <c r="P1499" s="30"/>
      <c r="Q1499" s="30"/>
      <c r="R1499" s="30"/>
      <c r="S1499" s="15"/>
      <c r="T1499" s="15"/>
      <c r="U1499" s="15"/>
      <c r="V1499" s="15"/>
    </row>
    <row r="1500" spans="16:22" ht="15">
      <c r="P1500" s="30"/>
      <c r="Q1500" s="30"/>
      <c r="R1500" s="30"/>
      <c r="S1500" s="15"/>
      <c r="T1500" s="15"/>
      <c r="U1500" s="15"/>
      <c r="V1500" s="15"/>
    </row>
    <row r="1501" spans="16:22" ht="15">
      <c r="P1501" s="30"/>
      <c r="Q1501" s="30"/>
      <c r="R1501" s="30"/>
      <c r="S1501" s="15"/>
      <c r="T1501" s="15"/>
      <c r="U1501" s="15"/>
      <c r="V1501" s="15"/>
    </row>
    <row r="1502" spans="16:22" ht="15">
      <c r="P1502" s="30"/>
      <c r="Q1502" s="30"/>
      <c r="R1502" s="30"/>
      <c r="S1502" s="15"/>
      <c r="T1502" s="15"/>
      <c r="U1502" s="15"/>
      <c r="V1502" s="15"/>
    </row>
    <row r="1503" spans="16:22" ht="15">
      <c r="P1503" s="30"/>
      <c r="Q1503" s="30"/>
      <c r="R1503" s="30"/>
      <c r="S1503" s="15"/>
      <c r="T1503" s="15"/>
      <c r="U1503" s="15"/>
      <c r="V1503" s="15"/>
    </row>
    <row r="1504" spans="16:22" ht="15">
      <c r="P1504" s="30"/>
      <c r="Q1504" s="30"/>
      <c r="R1504" s="30"/>
      <c r="S1504" s="15"/>
      <c r="T1504" s="15"/>
      <c r="U1504" s="15"/>
      <c r="V1504" s="15"/>
    </row>
    <row r="1505" spans="16:22" ht="15">
      <c r="P1505" s="30"/>
      <c r="Q1505" s="30"/>
      <c r="R1505" s="30"/>
      <c r="S1505" s="15"/>
      <c r="T1505" s="15"/>
      <c r="U1505" s="15"/>
      <c r="V1505" s="15"/>
    </row>
    <row r="1506" spans="16:22" ht="15">
      <c r="P1506" s="30"/>
      <c r="Q1506" s="30"/>
      <c r="R1506" s="30"/>
      <c r="S1506" s="15"/>
      <c r="T1506" s="15"/>
      <c r="U1506" s="15"/>
      <c r="V1506" s="15"/>
    </row>
    <row r="1507" spans="16:22" ht="15">
      <c r="P1507" s="30"/>
      <c r="Q1507" s="30"/>
      <c r="R1507" s="30"/>
      <c r="S1507" s="15"/>
      <c r="T1507" s="15"/>
      <c r="U1507" s="15"/>
      <c r="V1507" s="15"/>
    </row>
    <row r="1508" spans="16:22" ht="15">
      <c r="P1508" s="30"/>
      <c r="Q1508" s="30"/>
      <c r="R1508" s="30"/>
      <c r="S1508" s="15"/>
      <c r="T1508" s="15"/>
      <c r="U1508" s="15"/>
      <c r="V1508" s="15"/>
    </row>
    <row r="1509" spans="16:22" ht="15">
      <c r="P1509" s="30"/>
      <c r="Q1509" s="30"/>
      <c r="R1509" s="30"/>
      <c r="S1509" s="15"/>
      <c r="T1509" s="15"/>
      <c r="U1509" s="15"/>
      <c r="V1509" s="15"/>
    </row>
    <row r="1510" spans="16:22" ht="15">
      <c r="P1510" s="30"/>
      <c r="Q1510" s="30"/>
      <c r="R1510" s="30"/>
      <c r="S1510" s="15"/>
      <c r="T1510" s="15"/>
      <c r="U1510" s="15"/>
      <c r="V1510" s="15"/>
    </row>
    <row r="1511" spans="16:22" ht="15">
      <c r="P1511" s="30"/>
      <c r="Q1511" s="30"/>
      <c r="R1511" s="30"/>
      <c r="S1511" s="15"/>
      <c r="T1511" s="15"/>
      <c r="U1511" s="15"/>
      <c r="V1511" s="15"/>
    </row>
    <row r="1512" spans="16:22" ht="15">
      <c r="P1512" s="30"/>
      <c r="Q1512" s="30"/>
      <c r="R1512" s="30"/>
      <c r="S1512" s="15"/>
      <c r="T1512" s="15"/>
      <c r="U1512" s="15"/>
      <c r="V1512" s="15"/>
    </row>
    <row r="1513" spans="16:22" ht="15">
      <c r="P1513" s="30"/>
      <c r="Q1513" s="30"/>
      <c r="R1513" s="30"/>
      <c r="S1513" s="15"/>
      <c r="T1513" s="15"/>
      <c r="U1513" s="15"/>
      <c r="V1513" s="15"/>
    </row>
    <row r="1514" spans="16:22" ht="15">
      <c r="P1514" s="30"/>
      <c r="Q1514" s="30"/>
      <c r="R1514" s="30"/>
      <c r="S1514" s="15"/>
      <c r="T1514" s="15"/>
      <c r="U1514" s="15"/>
      <c r="V1514" s="15"/>
    </row>
    <row r="1515" spans="16:22" ht="15">
      <c r="P1515" s="30"/>
      <c r="Q1515" s="30"/>
      <c r="R1515" s="30"/>
      <c r="S1515" s="15"/>
      <c r="T1515" s="15"/>
      <c r="U1515" s="15"/>
      <c r="V1515" s="15"/>
    </row>
    <row r="1516" spans="16:22" ht="15">
      <c r="P1516" s="30"/>
      <c r="Q1516" s="30"/>
      <c r="R1516" s="30"/>
      <c r="S1516" s="15"/>
      <c r="T1516" s="15"/>
      <c r="U1516" s="15"/>
      <c r="V1516" s="15"/>
    </row>
    <row r="1517" spans="16:22" ht="15">
      <c r="P1517" s="30"/>
      <c r="Q1517" s="30"/>
      <c r="R1517" s="30"/>
      <c r="S1517" s="15"/>
      <c r="T1517" s="15"/>
      <c r="U1517" s="15"/>
      <c r="V1517" s="15"/>
    </row>
    <row r="1518" spans="16:22" ht="15">
      <c r="P1518" s="30"/>
      <c r="Q1518" s="30"/>
      <c r="R1518" s="30"/>
      <c r="S1518" s="15"/>
      <c r="T1518" s="15"/>
      <c r="U1518" s="15"/>
      <c r="V1518" s="15"/>
    </row>
    <row r="1519" spans="16:22" ht="15">
      <c r="P1519" s="30"/>
      <c r="Q1519" s="30"/>
      <c r="R1519" s="30"/>
      <c r="S1519" s="15"/>
      <c r="T1519" s="15"/>
      <c r="U1519" s="15"/>
      <c r="V1519" s="15"/>
    </row>
    <row r="1520" spans="16:22" ht="15">
      <c r="P1520" s="30"/>
      <c r="Q1520" s="30"/>
      <c r="R1520" s="30"/>
      <c r="S1520" s="15"/>
      <c r="T1520" s="15"/>
      <c r="U1520" s="15"/>
      <c r="V1520" s="15"/>
    </row>
    <row r="1521" spans="16:22" ht="15">
      <c r="P1521" s="30"/>
      <c r="Q1521" s="30"/>
      <c r="R1521" s="30"/>
      <c r="S1521" s="15"/>
      <c r="T1521" s="15"/>
      <c r="U1521" s="15"/>
      <c r="V1521" s="15"/>
    </row>
    <row r="1522" spans="16:22" ht="15">
      <c r="P1522" s="30"/>
      <c r="Q1522" s="30"/>
      <c r="R1522" s="30"/>
      <c r="S1522" s="15"/>
      <c r="T1522" s="15"/>
      <c r="U1522" s="15"/>
      <c r="V1522" s="15"/>
    </row>
    <row r="1523" spans="16:22" ht="15">
      <c r="P1523" s="30"/>
      <c r="Q1523" s="30"/>
      <c r="R1523" s="30"/>
      <c r="S1523" s="15"/>
      <c r="T1523" s="15"/>
      <c r="U1523" s="15"/>
      <c r="V1523" s="15"/>
    </row>
    <row r="1524" spans="16:22" ht="15">
      <c r="P1524" s="30"/>
      <c r="Q1524" s="30"/>
      <c r="R1524" s="30"/>
      <c r="S1524" s="15"/>
      <c r="T1524" s="15"/>
      <c r="U1524" s="15"/>
      <c r="V1524" s="15"/>
    </row>
    <row r="1525" spans="16:22" ht="15">
      <c r="P1525" s="30"/>
      <c r="Q1525" s="30"/>
      <c r="R1525" s="30"/>
      <c r="S1525" s="15"/>
      <c r="T1525" s="15"/>
      <c r="U1525" s="15"/>
      <c r="V1525" s="15"/>
    </row>
    <row r="1526" spans="16:22" ht="15">
      <c r="P1526" s="30"/>
      <c r="Q1526" s="30"/>
      <c r="R1526" s="30"/>
      <c r="S1526" s="15"/>
      <c r="T1526" s="15"/>
      <c r="U1526" s="15"/>
      <c r="V1526" s="15"/>
    </row>
    <row r="1527" spans="16:22" ht="15">
      <c r="P1527" s="30"/>
      <c r="Q1527" s="30"/>
      <c r="R1527" s="30"/>
      <c r="S1527" s="15"/>
      <c r="T1527" s="15"/>
      <c r="U1527" s="15"/>
      <c r="V1527" s="15"/>
    </row>
    <row r="1528" spans="16:22" ht="15">
      <c r="P1528" s="30"/>
      <c r="Q1528" s="30"/>
      <c r="R1528" s="30"/>
      <c r="S1528" s="15"/>
      <c r="T1528" s="15"/>
      <c r="U1528" s="15"/>
      <c r="V1528" s="15"/>
    </row>
    <row r="1529" spans="16:22" ht="15">
      <c r="P1529" s="30"/>
      <c r="Q1529" s="30"/>
      <c r="R1529" s="30"/>
      <c r="S1529" s="15"/>
      <c r="T1529" s="15"/>
      <c r="U1529" s="15"/>
      <c r="V1529" s="15"/>
    </row>
    <row r="1530" spans="16:22" ht="15">
      <c r="P1530" s="30"/>
      <c r="Q1530" s="30"/>
      <c r="R1530" s="30"/>
      <c r="S1530" s="15"/>
      <c r="T1530" s="15"/>
      <c r="U1530" s="15"/>
      <c r="V1530" s="15"/>
    </row>
    <row r="1531" spans="16:22" ht="15">
      <c r="P1531" s="30"/>
      <c r="Q1531" s="30"/>
      <c r="R1531" s="30"/>
      <c r="S1531" s="15"/>
      <c r="T1531" s="15"/>
      <c r="U1531" s="15"/>
      <c r="V1531" s="15"/>
    </row>
    <row r="1532" spans="16:22" ht="15">
      <c r="P1532" s="30"/>
      <c r="Q1532" s="30"/>
      <c r="R1532" s="30"/>
      <c r="S1532" s="15"/>
      <c r="T1532" s="15"/>
      <c r="U1532" s="15"/>
      <c r="V1532" s="15"/>
    </row>
    <row r="1533" spans="16:22" ht="15">
      <c r="P1533" s="30"/>
      <c r="Q1533" s="30"/>
      <c r="R1533" s="30"/>
      <c r="S1533" s="15"/>
      <c r="T1533" s="15"/>
      <c r="U1533" s="15"/>
      <c r="V1533" s="15"/>
    </row>
    <row r="1534" spans="16:22" ht="15">
      <c r="P1534" s="30"/>
      <c r="Q1534" s="30"/>
      <c r="R1534" s="30"/>
      <c r="S1534" s="15"/>
      <c r="T1534" s="15"/>
      <c r="U1534" s="15"/>
      <c r="V1534" s="15"/>
    </row>
    <row r="1535" spans="16:22" ht="15">
      <c r="P1535" s="30"/>
      <c r="Q1535" s="30"/>
      <c r="R1535" s="30"/>
      <c r="S1535" s="15"/>
      <c r="T1535" s="15"/>
      <c r="U1535" s="15"/>
      <c r="V1535" s="15"/>
    </row>
    <row r="1536" spans="16:22" ht="15">
      <c r="P1536" s="30"/>
      <c r="Q1536" s="30"/>
      <c r="R1536" s="30"/>
      <c r="S1536" s="15"/>
      <c r="T1536" s="15"/>
      <c r="U1536" s="15"/>
      <c r="V1536" s="15"/>
    </row>
    <row r="1537" spans="16:22" ht="15">
      <c r="P1537" s="30"/>
      <c r="Q1537" s="30"/>
      <c r="R1537" s="30"/>
      <c r="S1537" s="15"/>
      <c r="T1537" s="15"/>
      <c r="U1537" s="15"/>
      <c r="V1537" s="15"/>
    </row>
    <row r="1538" spans="16:22" ht="15">
      <c r="P1538" s="30"/>
      <c r="Q1538" s="30"/>
      <c r="R1538" s="30"/>
      <c r="S1538" s="15"/>
      <c r="T1538" s="15"/>
      <c r="U1538" s="15"/>
      <c r="V1538" s="15"/>
    </row>
    <row r="1539" spans="16:22" ht="15">
      <c r="P1539" s="30"/>
      <c r="Q1539" s="30"/>
      <c r="R1539" s="30"/>
      <c r="S1539" s="15"/>
      <c r="T1539" s="15"/>
      <c r="U1539" s="15"/>
      <c r="V1539" s="15"/>
    </row>
    <row r="1540" spans="16:22" ht="15">
      <c r="P1540" s="30"/>
      <c r="Q1540" s="30"/>
      <c r="R1540" s="30"/>
      <c r="S1540" s="15"/>
      <c r="T1540" s="15"/>
      <c r="U1540" s="15"/>
      <c r="V1540" s="15"/>
    </row>
    <row r="1541" spans="16:22" ht="15">
      <c r="P1541" s="30"/>
      <c r="Q1541" s="30"/>
      <c r="R1541" s="30"/>
      <c r="S1541" s="15"/>
      <c r="T1541" s="15"/>
      <c r="U1541" s="15"/>
      <c r="V1541" s="15"/>
    </row>
    <row r="1542" spans="16:22" ht="15">
      <c r="P1542" s="30"/>
      <c r="Q1542" s="30"/>
      <c r="R1542" s="30"/>
      <c r="S1542" s="15"/>
      <c r="T1542" s="15"/>
      <c r="U1542" s="15"/>
      <c r="V1542" s="15"/>
    </row>
    <row r="1543" spans="16:22" ht="15">
      <c r="P1543" s="30"/>
      <c r="Q1543" s="30"/>
      <c r="R1543" s="30"/>
      <c r="S1543" s="15"/>
      <c r="T1543" s="15"/>
      <c r="U1543" s="15"/>
      <c r="V1543" s="15"/>
    </row>
    <row r="1544" spans="16:22" ht="15">
      <c r="P1544" s="30"/>
      <c r="Q1544" s="30"/>
      <c r="R1544" s="30"/>
      <c r="S1544" s="15"/>
      <c r="T1544" s="15"/>
      <c r="U1544" s="15"/>
      <c r="V1544" s="15"/>
    </row>
    <row r="1545" spans="16:22" ht="15">
      <c r="P1545" s="30"/>
      <c r="Q1545" s="30"/>
      <c r="R1545" s="30"/>
      <c r="S1545" s="15"/>
      <c r="T1545" s="15"/>
      <c r="U1545" s="15"/>
      <c r="V1545" s="15"/>
    </row>
    <row r="1546" spans="16:22" ht="15">
      <c r="P1546" s="30"/>
      <c r="Q1546" s="30"/>
      <c r="R1546" s="30"/>
      <c r="S1546" s="15"/>
      <c r="T1546" s="15"/>
      <c r="U1546" s="15"/>
      <c r="V1546" s="15"/>
    </row>
    <row r="1547" spans="16:22" ht="15">
      <c r="P1547" s="30"/>
      <c r="Q1547" s="30"/>
      <c r="R1547" s="30"/>
      <c r="S1547" s="15"/>
      <c r="T1547" s="15"/>
      <c r="U1547" s="15"/>
      <c r="V1547" s="15"/>
    </row>
    <row r="1548" spans="16:22" ht="15">
      <c r="P1548" s="30"/>
      <c r="Q1548" s="30"/>
      <c r="R1548" s="30"/>
      <c r="S1548" s="15"/>
      <c r="T1548" s="15"/>
      <c r="U1548" s="15"/>
      <c r="V1548" s="15"/>
    </row>
    <row r="1549" spans="16:22" ht="15">
      <c r="P1549" s="30"/>
      <c r="Q1549" s="30"/>
      <c r="R1549" s="30"/>
      <c r="S1549" s="15"/>
      <c r="T1549" s="15"/>
      <c r="U1549" s="15"/>
      <c r="V1549" s="15"/>
    </row>
    <row r="1550" spans="16:22" ht="15">
      <c r="P1550" s="30"/>
      <c r="Q1550" s="30"/>
      <c r="R1550" s="30"/>
      <c r="S1550" s="15"/>
      <c r="T1550" s="15"/>
      <c r="U1550" s="15"/>
      <c r="V1550" s="15"/>
    </row>
    <row r="1551" spans="16:22" ht="15">
      <c r="P1551" s="30"/>
      <c r="Q1551" s="30"/>
      <c r="R1551" s="30"/>
      <c r="S1551" s="15"/>
      <c r="T1551" s="15"/>
      <c r="U1551" s="15"/>
      <c r="V1551" s="15"/>
    </row>
    <row r="1552" spans="16:22" ht="15">
      <c r="P1552" s="30"/>
      <c r="Q1552" s="30"/>
      <c r="R1552" s="30"/>
      <c r="S1552" s="15"/>
      <c r="T1552" s="15"/>
      <c r="U1552" s="15"/>
      <c r="V1552" s="15"/>
    </row>
    <row r="1553" spans="16:22" ht="15">
      <c r="P1553" s="30"/>
      <c r="Q1553" s="30"/>
      <c r="R1553" s="30"/>
      <c r="S1553" s="15"/>
      <c r="T1553" s="15"/>
      <c r="U1553" s="15"/>
      <c r="V1553" s="15"/>
    </row>
    <row r="1554" spans="16:22" ht="15">
      <c r="P1554" s="30"/>
      <c r="Q1554" s="30"/>
      <c r="R1554" s="30"/>
      <c r="S1554" s="15"/>
      <c r="T1554" s="15"/>
      <c r="U1554" s="15"/>
      <c r="V1554" s="15"/>
    </row>
    <row r="1555" spans="16:22" ht="15">
      <c r="P1555" s="30"/>
      <c r="Q1555" s="30"/>
      <c r="R1555" s="30"/>
      <c r="S1555" s="15"/>
      <c r="T1555" s="15"/>
      <c r="U1555" s="15"/>
      <c r="V1555" s="15"/>
    </row>
    <row r="1556" spans="16:22" ht="15">
      <c r="P1556" s="30"/>
      <c r="Q1556" s="30"/>
      <c r="R1556" s="30"/>
      <c r="S1556" s="15"/>
      <c r="T1556" s="15"/>
      <c r="U1556" s="15"/>
      <c r="V1556" s="15"/>
    </row>
    <row r="1557" spans="16:22" ht="15">
      <c r="P1557" s="30"/>
      <c r="Q1557" s="30"/>
      <c r="R1557" s="30"/>
      <c r="S1557" s="15"/>
      <c r="T1557" s="15"/>
      <c r="U1557" s="15"/>
      <c r="V1557" s="15"/>
    </row>
    <row r="1558" spans="16:22" ht="15">
      <c r="P1558" s="30"/>
      <c r="Q1558" s="30"/>
      <c r="R1558" s="30"/>
      <c r="S1558" s="15"/>
      <c r="T1558" s="15"/>
      <c r="U1558" s="15"/>
      <c r="V1558" s="15"/>
    </row>
    <row r="1559" spans="16:22" ht="15">
      <c r="P1559" s="30"/>
      <c r="Q1559" s="30"/>
      <c r="R1559" s="30"/>
      <c r="S1559" s="15"/>
      <c r="T1559" s="15"/>
      <c r="U1559" s="15"/>
      <c r="V1559" s="15"/>
    </row>
    <row r="1560" spans="16:22" ht="15">
      <c r="P1560" s="30"/>
      <c r="Q1560" s="30"/>
      <c r="R1560" s="30"/>
      <c r="S1560" s="15"/>
      <c r="T1560" s="15"/>
      <c r="U1560" s="15"/>
      <c r="V1560" s="15"/>
    </row>
    <row r="1561" spans="16:22" ht="15">
      <c r="P1561" s="30"/>
      <c r="Q1561" s="30"/>
      <c r="R1561" s="30"/>
      <c r="S1561" s="15"/>
      <c r="T1561" s="15"/>
      <c r="U1561" s="15"/>
      <c r="V1561" s="15"/>
    </row>
    <row r="1562" spans="16:22" ht="15">
      <c r="P1562" s="30"/>
      <c r="Q1562" s="30"/>
      <c r="R1562" s="30"/>
      <c r="S1562" s="15"/>
      <c r="T1562" s="15"/>
      <c r="U1562" s="15"/>
      <c r="V1562" s="15"/>
    </row>
    <row r="1563" spans="16:22" ht="15">
      <c r="P1563" s="30"/>
      <c r="Q1563" s="30"/>
      <c r="R1563" s="30"/>
      <c r="S1563" s="15"/>
      <c r="T1563" s="15"/>
      <c r="U1563" s="15"/>
      <c r="V1563" s="15"/>
    </row>
    <row r="1564" spans="16:22" ht="15">
      <c r="P1564" s="30"/>
      <c r="Q1564" s="30"/>
      <c r="R1564" s="30"/>
      <c r="S1564" s="15"/>
      <c r="T1564" s="15"/>
      <c r="U1564" s="15"/>
      <c r="V1564" s="15"/>
    </row>
    <row r="1565" spans="16:22" ht="15">
      <c r="P1565" s="30"/>
      <c r="Q1565" s="30"/>
      <c r="R1565" s="30"/>
      <c r="S1565" s="15"/>
      <c r="T1565" s="15"/>
      <c r="U1565" s="15"/>
      <c r="V1565" s="15"/>
    </row>
    <row r="1566" spans="16:22" ht="15">
      <c r="P1566" s="30"/>
      <c r="Q1566" s="30"/>
      <c r="R1566" s="30"/>
      <c r="S1566" s="15"/>
      <c r="T1566" s="15"/>
      <c r="U1566" s="15"/>
      <c r="V1566" s="15"/>
    </row>
    <row r="1567" spans="16:22" ht="15">
      <c r="P1567" s="30"/>
      <c r="Q1567" s="30"/>
      <c r="R1567" s="30"/>
      <c r="S1567" s="15"/>
      <c r="T1567" s="15"/>
      <c r="U1567" s="15"/>
      <c r="V1567" s="15"/>
    </row>
    <row r="1568" spans="16:22" ht="15">
      <c r="P1568" s="30"/>
      <c r="Q1568" s="30"/>
      <c r="R1568" s="30"/>
      <c r="S1568" s="15"/>
      <c r="T1568" s="15"/>
      <c r="U1568" s="15"/>
      <c r="V1568" s="15"/>
    </row>
    <row r="1569" spans="16:22" ht="15">
      <c r="P1569" s="30"/>
      <c r="Q1569" s="30"/>
      <c r="R1569" s="30"/>
      <c r="S1569" s="15"/>
      <c r="T1569" s="15"/>
      <c r="U1569" s="15"/>
      <c r="V1569" s="15"/>
    </row>
    <row r="1570" spans="16:22" ht="15">
      <c r="P1570" s="30"/>
      <c r="Q1570" s="30"/>
      <c r="R1570" s="30"/>
      <c r="S1570" s="15"/>
      <c r="T1570" s="15"/>
      <c r="U1570" s="15"/>
      <c r="V1570" s="15"/>
    </row>
    <row r="1571" spans="16:22" ht="15">
      <c r="P1571" s="30"/>
      <c r="Q1571" s="30"/>
      <c r="R1571" s="30"/>
      <c r="S1571" s="15"/>
      <c r="T1571" s="15"/>
      <c r="U1571" s="15"/>
      <c r="V1571" s="15"/>
    </row>
    <row r="1572" spans="16:22" ht="15">
      <c r="P1572" s="30"/>
      <c r="Q1572" s="30"/>
      <c r="R1572" s="30"/>
      <c r="S1572" s="15"/>
      <c r="T1572" s="15"/>
      <c r="U1572" s="15"/>
      <c r="V1572" s="15"/>
    </row>
    <row r="1573" spans="16:22" ht="15">
      <c r="P1573" s="30"/>
      <c r="Q1573" s="30"/>
      <c r="R1573" s="30"/>
      <c r="S1573" s="15"/>
      <c r="T1573" s="15"/>
      <c r="U1573" s="15"/>
      <c r="V1573" s="15"/>
    </row>
    <row r="1574" spans="16:22" ht="15">
      <c r="P1574" s="30"/>
      <c r="Q1574" s="30"/>
      <c r="R1574" s="30"/>
      <c r="S1574" s="15"/>
      <c r="T1574" s="15"/>
      <c r="U1574" s="15"/>
      <c r="V1574" s="15"/>
    </row>
    <row r="1575" spans="16:22" ht="15">
      <c r="P1575" s="30"/>
      <c r="Q1575" s="30"/>
      <c r="R1575" s="30"/>
      <c r="S1575" s="15"/>
      <c r="T1575" s="15"/>
      <c r="U1575" s="15"/>
      <c r="V1575" s="15"/>
    </row>
    <row r="1576" spans="16:22" ht="15">
      <c r="P1576" s="30"/>
      <c r="Q1576" s="30"/>
      <c r="R1576" s="30"/>
      <c r="S1576" s="15"/>
      <c r="T1576" s="15"/>
      <c r="U1576" s="15"/>
      <c r="V1576" s="15"/>
    </row>
    <row r="1577" spans="16:22" ht="15">
      <c r="P1577" s="30"/>
      <c r="Q1577" s="30"/>
      <c r="R1577" s="30"/>
      <c r="S1577" s="15"/>
      <c r="T1577" s="15"/>
      <c r="U1577" s="15"/>
      <c r="V1577" s="15"/>
    </row>
    <row r="1578" spans="16:22" ht="15">
      <c r="P1578" s="30"/>
      <c r="Q1578" s="30"/>
      <c r="R1578" s="30"/>
      <c r="S1578" s="15"/>
      <c r="T1578" s="15"/>
      <c r="U1578" s="15"/>
      <c r="V1578" s="15"/>
    </row>
    <row r="1579" spans="16:22" ht="15">
      <c r="P1579" s="30"/>
      <c r="Q1579" s="30"/>
      <c r="R1579" s="30"/>
      <c r="S1579" s="15"/>
      <c r="T1579" s="15"/>
      <c r="U1579" s="15"/>
      <c r="V1579" s="15"/>
    </row>
    <row r="1580" spans="16:22" ht="15">
      <c r="P1580" s="30"/>
      <c r="Q1580" s="30"/>
      <c r="R1580" s="30"/>
      <c r="S1580" s="15"/>
      <c r="T1580" s="15"/>
      <c r="U1580" s="15"/>
      <c r="V1580" s="15"/>
    </row>
    <row r="1581" spans="16:22" ht="15">
      <c r="P1581" s="30"/>
      <c r="Q1581" s="30"/>
      <c r="R1581" s="30"/>
      <c r="S1581" s="15"/>
      <c r="T1581" s="15"/>
      <c r="U1581" s="15"/>
      <c r="V1581" s="15"/>
    </row>
    <row r="1582" spans="16:22" ht="15">
      <c r="P1582" s="30"/>
      <c r="Q1582" s="30"/>
      <c r="R1582" s="30"/>
      <c r="S1582" s="15"/>
      <c r="T1582" s="15"/>
      <c r="U1582" s="15"/>
      <c r="V1582" s="15"/>
    </row>
    <row r="1583" spans="16:22" ht="15">
      <c r="P1583" s="30"/>
      <c r="Q1583" s="30"/>
      <c r="R1583" s="30"/>
      <c r="S1583" s="15"/>
      <c r="T1583" s="15"/>
      <c r="U1583" s="15"/>
      <c r="V1583" s="15"/>
    </row>
    <row r="1584" spans="16:22" ht="15">
      <c r="P1584" s="30"/>
      <c r="Q1584" s="30"/>
      <c r="R1584" s="30"/>
      <c r="S1584" s="15"/>
      <c r="T1584" s="15"/>
      <c r="U1584" s="15"/>
      <c r="V1584" s="15"/>
    </row>
    <row r="1585" spans="16:22" ht="15">
      <c r="P1585" s="30"/>
      <c r="Q1585" s="30"/>
      <c r="R1585" s="30"/>
      <c r="S1585" s="15"/>
      <c r="T1585" s="15"/>
      <c r="U1585" s="15"/>
      <c r="V1585" s="15"/>
    </row>
    <row r="1586" spans="16:22" ht="15">
      <c r="P1586" s="30"/>
      <c r="Q1586" s="30"/>
      <c r="R1586" s="30"/>
      <c r="S1586" s="15"/>
      <c r="T1586" s="15"/>
      <c r="U1586" s="15"/>
      <c r="V1586" s="15"/>
    </row>
    <row r="1587" spans="16:22" ht="15">
      <c r="P1587" s="30"/>
      <c r="Q1587" s="30"/>
      <c r="R1587" s="30"/>
      <c r="S1587" s="15"/>
      <c r="T1587" s="15"/>
      <c r="U1587" s="15"/>
      <c r="V1587" s="15"/>
    </row>
    <row r="1588" spans="16:22" ht="15">
      <c r="P1588" s="30"/>
      <c r="Q1588" s="30"/>
      <c r="R1588" s="30"/>
      <c r="S1588" s="15"/>
      <c r="T1588" s="15"/>
      <c r="U1588" s="15"/>
      <c r="V1588" s="15"/>
    </row>
    <row r="1589" spans="16:22" ht="15">
      <c r="P1589" s="30"/>
      <c r="Q1589" s="30"/>
      <c r="R1589" s="30"/>
      <c r="S1589" s="15"/>
      <c r="T1589" s="15"/>
      <c r="U1589" s="15"/>
      <c r="V1589" s="15"/>
    </row>
    <row r="1590" spans="16:22" ht="15">
      <c r="P1590" s="30"/>
      <c r="Q1590" s="30"/>
      <c r="R1590" s="30"/>
      <c r="S1590" s="15"/>
      <c r="T1590" s="15"/>
      <c r="U1590" s="15"/>
      <c r="V1590" s="15"/>
    </row>
    <row r="1591" spans="16:22" ht="15">
      <c r="P1591" s="30"/>
      <c r="Q1591" s="30"/>
      <c r="R1591" s="30"/>
      <c r="S1591" s="15"/>
      <c r="T1591" s="15"/>
      <c r="U1591" s="15"/>
      <c r="V1591" s="15"/>
    </row>
    <row r="1592" spans="16:22" ht="15">
      <c r="P1592" s="30"/>
      <c r="Q1592" s="30"/>
      <c r="R1592" s="30"/>
      <c r="S1592" s="15"/>
      <c r="T1592" s="15"/>
      <c r="U1592" s="15"/>
      <c r="V1592" s="15"/>
    </row>
    <row r="1593" spans="16:22" ht="15">
      <c r="P1593" s="30"/>
      <c r="Q1593" s="30"/>
      <c r="R1593" s="30"/>
      <c r="S1593" s="15"/>
      <c r="T1593" s="15"/>
      <c r="U1593" s="15"/>
      <c r="V1593" s="15"/>
    </row>
    <row r="1594" spans="16:22" ht="15">
      <c r="P1594" s="30"/>
      <c r="Q1594" s="30"/>
      <c r="R1594" s="30"/>
      <c r="S1594" s="15"/>
      <c r="T1594" s="15"/>
      <c r="U1594" s="15"/>
      <c r="V1594" s="15"/>
    </row>
    <row r="1595" spans="16:22" ht="15">
      <c r="P1595" s="30"/>
      <c r="Q1595" s="30"/>
      <c r="R1595" s="30"/>
      <c r="S1595" s="15"/>
      <c r="T1595" s="15"/>
      <c r="U1595" s="15"/>
      <c r="V1595" s="15"/>
    </row>
    <row r="1596" spans="16:22" ht="15">
      <c r="P1596" s="30"/>
      <c r="Q1596" s="30"/>
      <c r="R1596" s="30"/>
      <c r="S1596" s="15"/>
      <c r="T1596" s="15"/>
      <c r="U1596" s="15"/>
      <c r="V1596" s="15"/>
    </row>
    <row r="1597" spans="16:22" ht="15">
      <c r="P1597" s="30"/>
      <c r="Q1597" s="30"/>
      <c r="R1597" s="30"/>
      <c r="S1597" s="15"/>
      <c r="T1597" s="15"/>
      <c r="U1597" s="15"/>
      <c r="V1597" s="15"/>
    </row>
    <row r="1598" spans="16:22" ht="15">
      <c r="P1598" s="30"/>
      <c r="Q1598" s="30"/>
      <c r="R1598" s="30"/>
      <c r="S1598" s="15"/>
      <c r="T1598" s="15"/>
      <c r="U1598" s="15"/>
      <c r="V1598" s="15"/>
    </row>
    <row r="1599" spans="16:22" ht="15">
      <c r="P1599" s="30"/>
      <c r="Q1599" s="30"/>
      <c r="R1599" s="30"/>
      <c r="S1599" s="15"/>
      <c r="T1599" s="15"/>
      <c r="U1599" s="15"/>
      <c r="V1599" s="15"/>
    </row>
    <row r="1600" spans="16:22" ht="15">
      <c r="P1600" s="30"/>
      <c r="Q1600" s="30"/>
      <c r="R1600" s="30"/>
      <c r="S1600" s="15"/>
      <c r="T1600" s="15"/>
      <c r="U1600" s="15"/>
      <c r="V1600" s="15"/>
    </row>
    <row r="1601" spans="16:22" ht="15">
      <c r="P1601" s="30"/>
      <c r="Q1601" s="30"/>
      <c r="R1601" s="30"/>
      <c r="S1601" s="15"/>
      <c r="T1601" s="15"/>
      <c r="U1601" s="15"/>
      <c r="V1601" s="15"/>
    </row>
    <row r="1602" spans="16:22" ht="15">
      <c r="P1602" s="30"/>
      <c r="Q1602" s="30"/>
      <c r="R1602" s="30"/>
      <c r="S1602" s="15"/>
      <c r="T1602" s="15"/>
      <c r="U1602" s="15"/>
      <c r="V1602" s="15"/>
    </row>
    <row r="1603" spans="16:22" ht="15">
      <c r="P1603" s="30"/>
      <c r="Q1603" s="30"/>
      <c r="R1603" s="30"/>
      <c r="S1603" s="15"/>
      <c r="T1603" s="15"/>
      <c r="U1603" s="15"/>
      <c r="V1603" s="15"/>
    </row>
    <row r="1604" spans="16:22" ht="15">
      <c r="P1604" s="30"/>
      <c r="Q1604" s="30"/>
      <c r="R1604" s="30"/>
      <c r="S1604" s="15"/>
      <c r="T1604" s="15"/>
      <c r="U1604" s="15"/>
      <c r="V1604" s="15"/>
    </row>
    <row r="1605" spans="16:22" ht="15">
      <c r="P1605" s="30"/>
      <c r="Q1605" s="30"/>
      <c r="R1605" s="30"/>
      <c r="S1605" s="15"/>
      <c r="T1605" s="15"/>
      <c r="U1605" s="15"/>
      <c r="V1605" s="15"/>
    </row>
    <row r="1606" spans="16:22" ht="15">
      <c r="P1606" s="30"/>
      <c r="Q1606" s="30"/>
      <c r="R1606" s="30"/>
      <c r="S1606" s="15"/>
      <c r="T1606" s="15"/>
      <c r="U1606" s="15"/>
      <c r="V1606" s="15"/>
    </row>
    <row r="1607" spans="16:22" ht="15">
      <c r="P1607" s="30"/>
      <c r="Q1607" s="30"/>
      <c r="R1607" s="30"/>
      <c r="S1607" s="15"/>
      <c r="T1607" s="15"/>
      <c r="U1607" s="15"/>
      <c r="V1607" s="15"/>
    </row>
    <row r="1608" spans="16:22" ht="15">
      <c r="P1608" s="30"/>
      <c r="Q1608" s="30"/>
      <c r="R1608" s="30"/>
      <c r="S1608" s="15"/>
      <c r="T1608" s="15"/>
      <c r="U1608" s="15"/>
      <c r="V1608" s="15"/>
    </row>
    <row r="1609" spans="16:22" ht="15">
      <c r="P1609" s="30"/>
      <c r="Q1609" s="30"/>
      <c r="R1609" s="30"/>
      <c r="S1609" s="15"/>
      <c r="T1609" s="15"/>
      <c r="U1609" s="15"/>
      <c r="V1609" s="15"/>
    </row>
    <row r="1610" spans="16:22" ht="15">
      <c r="P1610" s="30"/>
      <c r="Q1610" s="30"/>
      <c r="R1610" s="30"/>
      <c r="S1610" s="15"/>
      <c r="T1610" s="15"/>
      <c r="U1610" s="15"/>
      <c r="V1610" s="15"/>
    </row>
    <row r="1611" spans="16:22" ht="15">
      <c r="P1611" s="30"/>
      <c r="Q1611" s="30"/>
      <c r="R1611" s="30"/>
      <c r="S1611" s="15"/>
      <c r="T1611" s="15"/>
      <c r="U1611" s="15"/>
      <c r="V1611" s="15"/>
    </row>
    <row r="1612" spans="16:22" ht="15">
      <c r="P1612" s="30"/>
      <c r="Q1612" s="30"/>
      <c r="R1612" s="30"/>
      <c r="S1612" s="15"/>
      <c r="T1612" s="15"/>
      <c r="U1612" s="15"/>
      <c r="V1612" s="15"/>
    </row>
    <row r="1613" spans="16:22" ht="15">
      <c r="P1613" s="30"/>
      <c r="Q1613" s="30"/>
      <c r="R1613" s="30"/>
      <c r="S1613" s="15"/>
      <c r="T1613" s="15"/>
      <c r="U1613" s="15"/>
      <c r="V1613" s="15"/>
    </row>
    <row r="1614" spans="16:22" ht="15">
      <c r="P1614" s="30"/>
      <c r="Q1614" s="30"/>
      <c r="R1614" s="30"/>
      <c r="S1614" s="15"/>
      <c r="T1614" s="15"/>
      <c r="U1614" s="15"/>
      <c r="V1614" s="15"/>
    </row>
    <row r="1615" spans="16:22" ht="15">
      <c r="P1615" s="30"/>
      <c r="Q1615" s="30"/>
      <c r="R1615" s="30"/>
      <c r="S1615" s="15"/>
      <c r="T1615" s="15"/>
      <c r="U1615" s="15"/>
      <c r="V1615" s="15"/>
    </row>
    <row r="1616" spans="16:22" ht="15">
      <c r="P1616" s="30"/>
      <c r="Q1616" s="30"/>
      <c r="R1616" s="30"/>
      <c r="S1616" s="15"/>
      <c r="T1616" s="15"/>
      <c r="U1616" s="15"/>
      <c r="V1616" s="15"/>
    </row>
    <row r="1617" spans="16:22" ht="15">
      <c r="P1617" s="30"/>
      <c r="Q1617" s="30"/>
      <c r="R1617" s="30"/>
      <c r="S1617" s="15"/>
      <c r="T1617" s="15"/>
      <c r="U1617" s="15"/>
      <c r="V1617" s="15"/>
    </row>
    <row r="1618" spans="16:22" ht="15">
      <c r="P1618" s="30"/>
      <c r="Q1618" s="30"/>
      <c r="R1618" s="30"/>
      <c r="S1618" s="15"/>
      <c r="T1618" s="15"/>
      <c r="U1618" s="15"/>
      <c r="V1618" s="15"/>
    </row>
    <row r="1619" spans="16:22" ht="15">
      <c r="P1619" s="30"/>
      <c r="Q1619" s="30"/>
      <c r="R1619" s="30"/>
      <c r="S1619" s="15"/>
      <c r="T1619" s="15"/>
      <c r="U1619" s="15"/>
      <c r="V1619" s="15"/>
    </row>
    <row r="1620" spans="16:22" ht="15">
      <c r="P1620" s="30"/>
      <c r="Q1620" s="30"/>
      <c r="R1620" s="30"/>
      <c r="S1620" s="15"/>
      <c r="T1620" s="15"/>
      <c r="U1620" s="15"/>
      <c r="V1620" s="15"/>
    </row>
    <row r="1621" spans="16:22" ht="15">
      <c r="P1621" s="30"/>
      <c r="Q1621" s="30"/>
      <c r="R1621" s="30"/>
      <c r="S1621" s="15"/>
      <c r="T1621" s="15"/>
      <c r="U1621" s="15"/>
      <c r="V1621" s="15"/>
    </row>
    <row r="1622" spans="16:22" ht="15">
      <c r="P1622" s="30"/>
      <c r="Q1622" s="30"/>
      <c r="R1622" s="30"/>
      <c r="S1622" s="15"/>
      <c r="T1622" s="15"/>
      <c r="U1622" s="15"/>
      <c r="V1622" s="15"/>
    </row>
    <row r="1623" spans="16:22" ht="15">
      <c r="P1623" s="30"/>
      <c r="Q1623" s="30"/>
      <c r="R1623" s="30"/>
      <c r="S1623" s="15"/>
      <c r="T1623" s="15"/>
      <c r="U1623" s="15"/>
      <c r="V1623" s="15"/>
    </row>
    <row r="1624" spans="16:22" ht="15">
      <c r="P1624" s="30"/>
      <c r="Q1624" s="30"/>
      <c r="R1624" s="30"/>
      <c r="S1624" s="15"/>
      <c r="T1624" s="15"/>
      <c r="U1624" s="15"/>
      <c r="V1624" s="15"/>
    </row>
    <row r="1625" spans="16:22" ht="15">
      <c r="P1625" s="30"/>
      <c r="Q1625" s="30"/>
      <c r="R1625" s="30"/>
      <c r="S1625" s="15"/>
      <c r="T1625" s="15"/>
      <c r="U1625" s="15"/>
      <c r="V1625" s="15"/>
    </row>
    <row r="1626" spans="16:22" ht="15">
      <c r="P1626" s="30"/>
      <c r="Q1626" s="30"/>
      <c r="R1626" s="30"/>
      <c r="S1626" s="15"/>
      <c r="T1626" s="15"/>
      <c r="U1626" s="15"/>
      <c r="V1626" s="15"/>
    </row>
    <row r="1627" spans="16:22" ht="15">
      <c r="P1627" s="30"/>
      <c r="Q1627" s="30"/>
      <c r="R1627" s="30"/>
      <c r="S1627" s="15"/>
      <c r="T1627" s="15"/>
      <c r="U1627" s="15"/>
      <c r="V1627" s="15"/>
    </row>
    <row r="1628" spans="16:22" ht="15">
      <c r="P1628" s="30"/>
      <c r="Q1628" s="30"/>
      <c r="R1628" s="30"/>
      <c r="S1628" s="15"/>
      <c r="T1628" s="15"/>
      <c r="U1628" s="15"/>
      <c r="V1628" s="15"/>
    </row>
    <row r="1629" spans="16:22" ht="15">
      <c r="P1629" s="30"/>
      <c r="Q1629" s="30"/>
      <c r="R1629" s="30"/>
      <c r="S1629" s="15"/>
      <c r="T1629" s="15"/>
      <c r="U1629" s="15"/>
      <c r="V1629" s="15"/>
    </row>
    <row r="1630" spans="16:22" ht="15">
      <c r="P1630" s="30"/>
      <c r="Q1630" s="30"/>
      <c r="R1630" s="30"/>
      <c r="S1630" s="15"/>
      <c r="T1630" s="15"/>
      <c r="U1630" s="15"/>
      <c r="V1630" s="15"/>
    </row>
    <row r="1631" spans="16:22" ht="15">
      <c r="P1631" s="30"/>
      <c r="Q1631" s="30"/>
      <c r="R1631" s="30"/>
      <c r="S1631" s="15"/>
      <c r="T1631" s="15"/>
      <c r="U1631" s="15"/>
      <c r="V1631" s="15"/>
    </row>
    <row r="1632" spans="16:22" ht="15">
      <c r="P1632" s="30"/>
      <c r="Q1632" s="30"/>
      <c r="R1632" s="30"/>
      <c r="S1632" s="15"/>
      <c r="T1632" s="15"/>
      <c r="U1632" s="15"/>
      <c r="V1632" s="15"/>
    </row>
    <row r="1633" spans="16:22" ht="15">
      <c r="P1633" s="30"/>
      <c r="Q1633" s="30"/>
      <c r="R1633" s="30"/>
      <c r="S1633" s="15"/>
      <c r="T1633" s="15"/>
      <c r="U1633" s="15"/>
      <c r="V1633" s="15"/>
    </row>
    <row r="1634" spans="16:22" ht="15">
      <c r="P1634" s="30"/>
      <c r="Q1634" s="30"/>
      <c r="R1634" s="30"/>
      <c r="S1634" s="15"/>
      <c r="T1634" s="15"/>
      <c r="U1634" s="15"/>
      <c r="V1634" s="15"/>
    </row>
    <row r="1635" spans="16:22" ht="15">
      <c r="P1635" s="30"/>
      <c r="Q1635" s="30"/>
      <c r="R1635" s="30"/>
      <c r="S1635" s="15"/>
      <c r="T1635" s="15"/>
      <c r="U1635" s="15"/>
      <c r="V1635" s="15"/>
    </row>
    <row r="1636" spans="16:22" ht="15">
      <c r="P1636" s="30"/>
      <c r="Q1636" s="30"/>
      <c r="R1636" s="30"/>
      <c r="S1636" s="15"/>
      <c r="T1636" s="15"/>
      <c r="U1636" s="15"/>
      <c r="V1636" s="15"/>
    </row>
    <row r="1637" spans="16:22" ht="15">
      <c r="P1637" s="30"/>
      <c r="Q1637" s="30"/>
      <c r="R1637" s="30"/>
      <c r="S1637" s="15"/>
      <c r="T1637" s="15"/>
      <c r="U1637" s="15"/>
      <c r="V1637" s="15"/>
    </row>
    <row r="1638" spans="16:22" ht="15">
      <c r="P1638" s="30"/>
      <c r="Q1638" s="30"/>
      <c r="R1638" s="30"/>
      <c r="S1638" s="15"/>
      <c r="T1638" s="15"/>
      <c r="U1638" s="15"/>
      <c r="V1638" s="15"/>
    </row>
    <row r="1639" spans="16:22" ht="15">
      <c r="P1639" s="30"/>
      <c r="Q1639" s="30"/>
      <c r="R1639" s="30"/>
      <c r="S1639" s="15"/>
      <c r="T1639" s="15"/>
      <c r="U1639" s="15"/>
      <c r="V1639" s="15"/>
    </row>
    <row r="1640" spans="16:22" ht="15">
      <c r="P1640" s="30"/>
      <c r="Q1640" s="30"/>
      <c r="R1640" s="30"/>
      <c r="S1640" s="15"/>
      <c r="T1640" s="15"/>
      <c r="U1640" s="15"/>
      <c r="V1640" s="15"/>
    </row>
    <row r="1641" spans="16:22" ht="15">
      <c r="P1641" s="30"/>
      <c r="Q1641" s="30"/>
      <c r="R1641" s="30"/>
      <c r="S1641" s="15"/>
      <c r="T1641" s="15"/>
      <c r="U1641" s="15"/>
      <c r="V1641" s="15"/>
    </row>
    <row r="1642" spans="16:22" ht="15">
      <c r="P1642" s="30"/>
      <c r="Q1642" s="30"/>
      <c r="R1642" s="30"/>
      <c r="S1642" s="15"/>
      <c r="T1642" s="15"/>
      <c r="U1642" s="15"/>
      <c r="V1642" s="15"/>
    </row>
    <row r="1643" spans="16:22" ht="15">
      <c r="P1643" s="30"/>
      <c r="Q1643" s="30"/>
      <c r="R1643" s="30"/>
      <c r="S1643" s="15"/>
      <c r="T1643" s="15"/>
      <c r="U1643" s="15"/>
      <c r="V1643" s="15"/>
    </row>
    <row r="1644" spans="16:22" ht="15">
      <c r="P1644" s="30"/>
      <c r="Q1644" s="30"/>
      <c r="R1644" s="30"/>
      <c r="S1644" s="15"/>
      <c r="T1644" s="15"/>
      <c r="U1644" s="15"/>
      <c r="V1644" s="15"/>
    </row>
    <row r="1645" spans="16:22" ht="15">
      <c r="P1645" s="30"/>
      <c r="Q1645" s="30"/>
      <c r="R1645" s="30"/>
      <c r="S1645" s="15"/>
      <c r="T1645" s="15"/>
      <c r="U1645" s="15"/>
      <c r="V1645" s="15"/>
    </row>
    <row r="1646" spans="16:22" ht="15">
      <c r="P1646" s="30"/>
      <c r="Q1646" s="30"/>
      <c r="R1646" s="30"/>
      <c r="S1646" s="15"/>
      <c r="T1646" s="15"/>
      <c r="U1646" s="15"/>
      <c r="V1646" s="15"/>
    </row>
    <row r="1647" spans="16:22" ht="15">
      <c r="P1647" s="30"/>
      <c r="Q1647" s="30"/>
      <c r="R1647" s="30"/>
      <c r="S1647" s="15"/>
      <c r="T1647" s="15"/>
      <c r="U1647" s="15"/>
      <c r="V1647" s="15"/>
    </row>
    <row r="1648" spans="16:22" ht="15">
      <c r="P1648" s="30"/>
      <c r="Q1648" s="30"/>
      <c r="R1648" s="30"/>
      <c r="S1648" s="15"/>
      <c r="T1648" s="15"/>
      <c r="U1648" s="15"/>
      <c r="V1648" s="15"/>
    </row>
    <row r="1649" spans="16:22" ht="15">
      <c r="P1649" s="30"/>
      <c r="Q1649" s="30"/>
      <c r="R1649" s="30"/>
      <c r="S1649" s="15"/>
      <c r="T1649" s="15"/>
      <c r="U1649" s="15"/>
      <c r="V1649" s="15"/>
    </row>
    <row r="1650" spans="16:22" ht="15">
      <c r="P1650" s="30"/>
      <c r="Q1650" s="30"/>
      <c r="R1650" s="30"/>
      <c r="S1650" s="15"/>
      <c r="T1650" s="15"/>
      <c r="U1650" s="15"/>
      <c r="V1650" s="15"/>
    </row>
    <row r="1651" spans="16:22" ht="15">
      <c r="P1651" s="30"/>
      <c r="Q1651" s="30"/>
      <c r="R1651" s="30"/>
      <c r="S1651" s="15"/>
      <c r="T1651" s="15"/>
      <c r="U1651" s="15"/>
      <c r="V1651" s="15"/>
    </row>
    <row r="1652" spans="16:22" ht="15">
      <c r="P1652" s="30"/>
      <c r="Q1652" s="30"/>
      <c r="R1652" s="30"/>
      <c r="S1652" s="15"/>
      <c r="T1652" s="15"/>
      <c r="U1652" s="15"/>
      <c r="V1652" s="15"/>
    </row>
    <row r="1653" spans="16:22" ht="15">
      <c r="P1653" s="30"/>
      <c r="Q1653" s="30"/>
      <c r="R1653" s="30"/>
      <c r="S1653" s="15"/>
      <c r="T1653" s="15"/>
      <c r="U1653" s="15"/>
      <c r="V1653" s="15"/>
    </row>
    <row r="1654" spans="16:22" ht="15">
      <c r="P1654" s="30"/>
      <c r="Q1654" s="30"/>
      <c r="R1654" s="30"/>
      <c r="S1654" s="15"/>
      <c r="T1654" s="15"/>
      <c r="U1654" s="15"/>
      <c r="V1654" s="15"/>
    </row>
    <row r="1655" spans="16:22" ht="15">
      <c r="P1655" s="30"/>
      <c r="Q1655" s="30"/>
      <c r="R1655" s="30"/>
      <c r="S1655" s="15"/>
      <c r="T1655" s="15"/>
      <c r="U1655" s="15"/>
      <c r="V1655" s="15"/>
    </row>
    <row r="1656" spans="16:22" ht="15">
      <c r="P1656" s="30"/>
      <c r="Q1656" s="30"/>
      <c r="R1656" s="30"/>
      <c r="S1656" s="15"/>
      <c r="T1656" s="15"/>
      <c r="U1656" s="15"/>
      <c r="V1656" s="15"/>
    </row>
    <row r="1657" spans="16:22" ht="15">
      <c r="P1657" s="30"/>
      <c r="Q1657" s="30"/>
      <c r="R1657" s="30"/>
      <c r="S1657" s="15"/>
      <c r="T1657" s="15"/>
      <c r="U1657" s="15"/>
      <c r="V1657" s="15"/>
    </row>
    <row r="1658" spans="16:22" ht="15">
      <c r="P1658" s="30"/>
      <c r="Q1658" s="30"/>
      <c r="R1658" s="30"/>
      <c r="S1658" s="15"/>
      <c r="T1658" s="15"/>
      <c r="U1658" s="15"/>
      <c r="V1658" s="15"/>
    </row>
    <row r="1659" spans="16:22" ht="15">
      <c r="P1659" s="30"/>
      <c r="Q1659" s="30"/>
      <c r="R1659" s="30"/>
      <c r="S1659" s="15"/>
      <c r="T1659" s="15"/>
      <c r="U1659" s="15"/>
      <c r="V1659" s="15"/>
    </row>
    <row r="1660" spans="16:22" ht="15">
      <c r="P1660" s="30"/>
      <c r="Q1660" s="30"/>
      <c r="R1660" s="30"/>
      <c r="S1660" s="15"/>
      <c r="T1660" s="15"/>
      <c r="U1660" s="15"/>
      <c r="V1660" s="15"/>
    </row>
    <row r="1661" spans="16:22" ht="15">
      <c r="P1661" s="30"/>
      <c r="Q1661" s="30"/>
      <c r="R1661" s="30"/>
      <c r="S1661" s="15"/>
      <c r="T1661" s="15"/>
      <c r="U1661" s="15"/>
      <c r="V1661" s="15"/>
    </row>
    <row r="1662" spans="16:22" ht="15">
      <c r="P1662" s="30"/>
      <c r="Q1662" s="30"/>
      <c r="R1662" s="30"/>
      <c r="S1662" s="15"/>
      <c r="T1662" s="15"/>
      <c r="U1662" s="15"/>
      <c r="V1662" s="15"/>
    </row>
    <row r="1663" spans="16:22" ht="15">
      <c r="P1663" s="30"/>
      <c r="Q1663" s="30"/>
      <c r="R1663" s="30"/>
      <c r="S1663" s="15"/>
      <c r="T1663" s="15"/>
      <c r="U1663" s="15"/>
      <c r="V1663" s="15"/>
    </row>
    <row r="1664" spans="16:22" ht="15">
      <c r="P1664" s="30"/>
      <c r="Q1664" s="30"/>
      <c r="R1664" s="30"/>
      <c r="S1664" s="15"/>
      <c r="T1664" s="15"/>
      <c r="U1664" s="15"/>
      <c r="V1664" s="15"/>
    </row>
    <row r="1665" spans="16:22" ht="15">
      <c r="P1665" s="30"/>
      <c r="Q1665" s="30"/>
      <c r="R1665" s="30"/>
      <c r="S1665" s="15"/>
      <c r="T1665" s="15"/>
      <c r="U1665" s="15"/>
      <c r="V1665" s="15"/>
    </row>
    <row r="1666" spans="16:22" ht="15">
      <c r="P1666" s="30"/>
      <c r="Q1666" s="30"/>
      <c r="R1666" s="30"/>
      <c r="S1666" s="15"/>
      <c r="T1666" s="15"/>
      <c r="U1666" s="15"/>
      <c r="V1666" s="15"/>
    </row>
    <row r="1667" spans="16:22" ht="15">
      <c r="P1667" s="30"/>
      <c r="Q1667" s="30"/>
      <c r="R1667" s="30"/>
      <c r="S1667" s="15"/>
      <c r="T1667" s="15"/>
      <c r="U1667" s="15"/>
      <c r="V1667" s="15"/>
    </row>
    <row r="1668" spans="16:22" ht="15">
      <c r="P1668" s="30"/>
      <c r="Q1668" s="30"/>
      <c r="R1668" s="30"/>
      <c r="S1668" s="15"/>
      <c r="T1668" s="15"/>
      <c r="U1668" s="15"/>
      <c r="V1668" s="15"/>
    </row>
    <row r="1669" spans="16:22" ht="15">
      <c r="P1669" s="30"/>
      <c r="Q1669" s="30"/>
      <c r="R1669" s="30"/>
      <c r="S1669" s="15"/>
      <c r="T1669" s="15"/>
      <c r="U1669" s="15"/>
      <c r="V1669" s="15"/>
    </row>
    <row r="1670" spans="16:22" ht="15">
      <c r="P1670" s="30"/>
      <c r="Q1670" s="30"/>
      <c r="R1670" s="30"/>
      <c r="S1670" s="15"/>
      <c r="T1670" s="15"/>
      <c r="U1670" s="15"/>
      <c r="V1670" s="15"/>
    </row>
    <row r="1671" spans="16:22" ht="15">
      <c r="P1671" s="30"/>
      <c r="Q1671" s="30"/>
      <c r="R1671" s="30"/>
      <c r="S1671" s="15"/>
      <c r="T1671" s="15"/>
      <c r="U1671" s="15"/>
      <c r="V1671" s="15"/>
    </row>
    <row r="1672" spans="16:22" ht="15">
      <c r="P1672" s="30"/>
      <c r="Q1672" s="30"/>
      <c r="R1672" s="30"/>
      <c r="S1672" s="15"/>
      <c r="T1672" s="15"/>
      <c r="U1672" s="15"/>
      <c r="V1672" s="15"/>
    </row>
    <row r="1673" spans="16:22" ht="15">
      <c r="P1673" s="30"/>
      <c r="Q1673" s="30"/>
      <c r="R1673" s="30"/>
      <c r="S1673" s="15"/>
      <c r="T1673" s="15"/>
      <c r="U1673" s="15"/>
      <c r="V1673" s="15"/>
    </row>
    <row r="1674" spans="16:22" ht="15">
      <c r="P1674" s="30"/>
      <c r="Q1674" s="30"/>
      <c r="R1674" s="30"/>
      <c r="S1674" s="15"/>
      <c r="T1674" s="15"/>
      <c r="U1674" s="15"/>
      <c r="V1674" s="15"/>
    </row>
    <row r="1675" spans="16:22" ht="15">
      <c r="P1675" s="30"/>
      <c r="Q1675" s="30"/>
      <c r="R1675" s="30"/>
      <c r="S1675" s="15"/>
      <c r="T1675" s="15"/>
      <c r="U1675" s="15"/>
      <c r="V1675" s="15"/>
    </row>
    <row r="1676" spans="16:22" ht="15">
      <c r="P1676" s="30"/>
      <c r="Q1676" s="30"/>
      <c r="R1676" s="30"/>
      <c r="S1676" s="15"/>
      <c r="T1676" s="15"/>
      <c r="U1676" s="15"/>
      <c r="V1676" s="15"/>
    </row>
    <row r="1677" spans="16:22" ht="15">
      <c r="P1677" s="30"/>
      <c r="Q1677" s="30"/>
      <c r="R1677" s="30"/>
      <c r="S1677" s="15"/>
      <c r="T1677" s="15"/>
      <c r="U1677" s="15"/>
      <c r="V1677" s="15"/>
    </row>
    <row r="1678" spans="16:22" ht="15">
      <c r="P1678" s="30"/>
      <c r="Q1678" s="30"/>
      <c r="R1678" s="30"/>
      <c r="S1678" s="15"/>
      <c r="T1678" s="15"/>
      <c r="U1678" s="15"/>
      <c r="V1678" s="15"/>
    </row>
    <row r="1679" spans="16:22" ht="15">
      <c r="P1679" s="30"/>
      <c r="Q1679" s="30"/>
      <c r="R1679" s="30"/>
      <c r="S1679" s="15"/>
      <c r="T1679" s="15"/>
      <c r="U1679" s="15"/>
      <c r="V1679" s="15"/>
    </row>
    <row r="1680" spans="16:22" ht="15">
      <c r="P1680" s="30"/>
      <c r="Q1680" s="30"/>
      <c r="R1680" s="30"/>
      <c r="S1680" s="15"/>
      <c r="T1680" s="15"/>
      <c r="U1680" s="15"/>
      <c r="V1680" s="15"/>
    </row>
    <row r="1681" spans="16:22" ht="15">
      <c r="P1681" s="30"/>
      <c r="Q1681" s="30"/>
      <c r="R1681" s="30"/>
      <c r="S1681" s="15"/>
      <c r="T1681" s="15"/>
      <c r="U1681" s="15"/>
      <c r="V1681" s="15"/>
    </row>
    <row r="1682" spans="16:22" ht="15">
      <c r="P1682" s="30"/>
      <c r="Q1682" s="30"/>
      <c r="R1682" s="30"/>
      <c r="S1682" s="15"/>
      <c r="T1682" s="15"/>
      <c r="U1682" s="15"/>
      <c r="V1682" s="15"/>
    </row>
    <row r="1683" spans="16:22" ht="15">
      <c r="P1683" s="30"/>
      <c r="Q1683" s="30"/>
      <c r="R1683" s="30"/>
      <c r="S1683" s="15"/>
      <c r="T1683" s="15"/>
      <c r="U1683" s="15"/>
      <c r="V1683" s="15"/>
    </row>
    <row r="1684" spans="16:22" ht="15">
      <c r="P1684" s="30"/>
      <c r="Q1684" s="30"/>
      <c r="R1684" s="30"/>
      <c r="S1684" s="15"/>
      <c r="T1684" s="15"/>
      <c r="U1684" s="15"/>
      <c r="V1684" s="15"/>
    </row>
    <row r="1685" spans="16:22" ht="15">
      <c r="P1685" s="30"/>
      <c r="Q1685" s="30"/>
      <c r="R1685" s="30"/>
      <c r="S1685" s="15"/>
      <c r="T1685" s="15"/>
      <c r="U1685" s="15"/>
      <c r="V1685" s="15"/>
    </row>
    <row r="1686" spans="16:22" ht="15">
      <c r="P1686" s="30"/>
      <c r="Q1686" s="30"/>
      <c r="R1686" s="30"/>
      <c r="S1686" s="15"/>
      <c r="T1686" s="15"/>
      <c r="U1686" s="15"/>
      <c r="V1686" s="15"/>
    </row>
    <row r="1687" spans="16:22" ht="15">
      <c r="P1687" s="30"/>
      <c r="Q1687" s="30"/>
      <c r="R1687" s="30"/>
      <c r="S1687" s="15"/>
      <c r="T1687" s="15"/>
      <c r="U1687" s="15"/>
      <c r="V1687" s="15"/>
    </row>
    <row r="1688" spans="16:22" ht="15">
      <c r="P1688" s="30"/>
      <c r="Q1688" s="30"/>
      <c r="R1688" s="30"/>
      <c r="S1688" s="15"/>
      <c r="T1688" s="15"/>
      <c r="U1688" s="15"/>
      <c r="V1688" s="15"/>
    </row>
    <row r="1689" spans="16:22" ht="15">
      <c r="P1689" s="30"/>
      <c r="Q1689" s="30"/>
      <c r="R1689" s="30"/>
      <c r="S1689" s="15"/>
      <c r="T1689" s="15"/>
      <c r="U1689" s="15"/>
      <c r="V1689" s="15"/>
    </row>
    <row r="1690" spans="16:22" ht="15">
      <c r="P1690" s="30"/>
      <c r="Q1690" s="30"/>
      <c r="R1690" s="30"/>
      <c r="S1690" s="15"/>
      <c r="T1690" s="15"/>
      <c r="U1690" s="15"/>
      <c r="V1690" s="15"/>
    </row>
    <row r="1691" spans="16:22" ht="15">
      <c r="P1691" s="30"/>
      <c r="Q1691" s="30"/>
      <c r="R1691" s="30"/>
      <c r="S1691" s="15"/>
      <c r="T1691" s="15"/>
      <c r="U1691" s="15"/>
      <c r="V1691" s="15"/>
    </row>
    <row r="1692" spans="16:22" ht="15">
      <c r="P1692" s="30"/>
      <c r="Q1692" s="30"/>
      <c r="R1692" s="30"/>
      <c r="S1692" s="15"/>
      <c r="T1692" s="15"/>
      <c r="U1692" s="15"/>
      <c r="V1692" s="15"/>
    </row>
    <row r="1693" spans="16:22" ht="15">
      <c r="P1693" s="30"/>
      <c r="Q1693" s="30"/>
      <c r="R1693" s="30"/>
      <c r="S1693" s="15"/>
      <c r="T1693" s="15"/>
      <c r="U1693" s="15"/>
      <c r="V1693" s="15"/>
    </row>
    <row r="1694" spans="16:22" ht="15">
      <c r="P1694" s="30"/>
      <c r="Q1694" s="30"/>
      <c r="R1694" s="30"/>
      <c r="S1694" s="15"/>
      <c r="T1694" s="15"/>
      <c r="U1694" s="15"/>
      <c r="V1694" s="15"/>
    </row>
    <row r="1695" spans="16:22" ht="15">
      <c r="P1695" s="30"/>
      <c r="Q1695" s="30"/>
      <c r="R1695" s="30"/>
      <c r="S1695" s="15"/>
      <c r="T1695" s="15"/>
      <c r="U1695" s="15"/>
      <c r="V1695" s="15"/>
    </row>
    <row r="1696" spans="16:22" ht="15">
      <c r="P1696" s="30"/>
      <c r="Q1696" s="30"/>
      <c r="R1696" s="30"/>
      <c r="S1696" s="15"/>
      <c r="T1696" s="15"/>
      <c r="U1696" s="15"/>
      <c r="V1696" s="15"/>
    </row>
    <row r="1697" spans="16:22" ht="15">
      <c r="P1697" s="30"/>
      <c r="Q1697" s="30"/>
      <c r="R1697" s="30"/>
      <c r="S1697" s="15"/>
      <c r="T1697" s="15"/>
      <c r="U1697" s="15"/>
      <c r="V1697" s="15"/>
    </row>
    <row r="1698" spans="16:22" ht="15">
      <c r="P1698" s="30"/>
      <c r="Q1698" s="30"/>
      <c r="R1698" s="30"/>
      <c r="S1698" s="15"/>
      <c r="T1698" s="15"/>
      <c r="U1698" s="15"/>
      <c r="V1698" s="15"/>
    </row>
    <row r="1699" spans="16:22" ht="15">
      <c r="P1699" s="30"/>
      <c r="Q1699" s="30"/>
      <c r="R1699" s="30"/>
      <c r="S1699" s="15"/>
      <c r="T1699" s="15"/>
      <c r="U1699" s="15"/>
      <c r="V1699" s="15"/>
    </row>
    <row r="1700" spans="16:22" ht="15">
      <c r="P1700" s="30"/>
      <c r="Q1700" s="30"/>
      <c r="R1700" s="30"/>
      <c r="S1700" s="15"/>
      <c r="T1700" s="15"/>
      <c r="U1700" s="15"/>
      <c r="V1700" s="15"/>
    </row>
    <row r="1701" spans="16:22" ht="15">
      <c r="P1701" s="30"/>
      <c r="Q1701" s="30"/>
      <c r="R1701" s="30"/>
      <c r="S1701" s="15"/>
      <c r="T1701" s="15"/>
      <c r="U1701" s="15"/>
      <c r="V1701" s="15"/>
    </row>
    <row r="1702" spans="16:22" ht="15">
      <c r="P1702" s="30"/>
      <c r="Q1702" s="30"/>
      <c r="R1702" s="30"/>
      <c r="S1702" s="15"/>
      <c r="T1702" s="15"/>
      <c r="U1702" s="15"/>
      <c r="V1702" s="15"/>
    </row>
    <row r="1703" spans="16:22" ht="15">
      <c r="P1703" s="30"/>
      <c r="Q1703" s="30"/>
      <c r="R1703" s="30"/>
      <c r="S1703" s="15"/>
      <c r="T1703" s="15"/>
      <c r="U1703" s="15"/>
      <c r="V1703" s="15"/>
    </row>
    <row r="1704" spans="16:22" ht="15">
      <c r="P1704" s="30"/>
      <c r="Q1704" s="30"/>
      <c r="R1704" s="30"/>
      <c r="S1704" s="15"/>
      <c r="T1704" s="15"/>
      <c r="U1704" s="15"/>
      <c r="V1704" s="15"/>
    </row>
    <row r="1705" spans="16:22" ht="15">
      <c r="P1705" s="30"/>
      <c r="Q1705" s="30"/>
      <c r="R1705" s="30"/>
      <c r="S1705" s="15"/>
      <c r="T1705" s="15"/>
      <c r="U1705" s="15"/>
      <c r="V1705" s="15"/>
    </row>
    <row r="1706" spans="16:22" ht="15">
      <c r="P1706" s="30"/>
      <c r="Q1706" s="30"/>
      <c r="R1706" s="30"/>
      <c r="S1706" s="15"/>
      <c r="T1706" s="15"/>
      <c r="U1706" s="15"/>
      <c r="V1706" s="15"/>
    </row>
    <row r="1707" spans="16:22" ht="15">
      <c r="P1707" s="30"/>
      <c r="Q1707" s="30"/>
      <c r="R1707" s="30"/>
      <c r="S1707" s="15"/>
      <c r="T1707" s="15"/>
      <c r="U1707" s="15"/>
      <c r="V1707" s="15"/>
    </row>
    <row r="1708" spans="16:22" ht="15">
      <c r="P1708" s="30"/>
      <c r="Q1708" s="30"/>
      <c r="R1708" s="30"/>
      <c r="S1708" s="15"/>
      <c r="T1708" s="15"/>
      <c r="U1708" s="15"/>
      <c r="V1708" s="15"/>
    </row>
    <row r="1709" spans="16:22" ht="15">
      <c r="P1709" s="30"/>
      <c r="Q1709" s="30"/>
      <c r="R1709" s="30"/>
      <c r="S1709" s="15"/>
      <c r="T1709" s="15"/>
      <c r="U1709" s="15"/>
      <c r="V1709" s="15"/>
    </row>
    <row r="1710" spans="16:22" ht="15">
      <c r="P1710" s="30"/>
      <c r="Q1710" s="30"/>
      <c r="R1710" s="30"/>
      <c r="S1710" s="15"/>
      <c r="T1710" s="15"/>
      <c r="U1710" s="15"/>
      <c r="V1710" s="15"/>
    </row>
    <row r="1711" spans="16:22" ht="15">
      <c r="P1711" s="30"/>
      <c r="Q1711" s="30"/>
      <c r="R1711" s="30"/>
      <c r="S1711" s="15"/>
      <c r="T1711" s="15"/>
      <c r="U1711" s="15"/>
      <c r="V1711" s="15"/>
    </row>
    <row r="1712" spans="16:22" ht="15">
      <c r="P1712" s="30"/>
      <c r="Q1712" s="30"/>
      <c r="R1712" s="30"/>
      <c r="S1712" s="15"/>
      <c r="T1712" s="15"/>
      <c r="U1712" s="15"/>
      <c r="V1712" s="15"/>
    </row>
    <row r="1713" spans="16:22" ht="15">
      <c r="P1713" s="30"/>
      <c r="Q1713" s="30"/>
      <c r="R1713" s="30"/>
      <c r="S1713" s="15"/>
      <c r="T1713" s="15"/>
      <c r="U1713" s="15"/>
      <c r="V1713" s="15"/>
    </row>
    <row r="1714" spans="16:22" ht="15">
      <c r="P1714" s="30"/>
      <c r="Q1714" s="30"/>
      <c r="R1714" s="30"/>
      <c r="S1714" s="15"/>
      <c r="T1714" s="15"/>
      <c r="U1714" s="15"/>
      <c r="V1714" s="15"/>
    </row>
    <row r="1715" spans="16:22" ht="15">
      <c r="P1715" s="30"/>
      <c r="Q1715" s="30"/>
      <c r="R1715" s="30"/>
      <c r="S1715" s="15"/>
      <c r="T1715" s="15"/>
      <c r="U1715" s="15"/>
      <c r="V1715" s="15"/>
    </row>
    <row r="1716" spans="16:22" ht="15">
      <c r="P1716" s="30"/>
      <c r="Q1716" s="30"/>
      <c r="R1716" s="30"/>
      <c r="S1716" s="15"/>
      <c r="T1716" s="15"/>
      <c r="U1716" s="15"/>
      <c r="V1716" s="15"/>
    </row>
    <row r="1717" spans="16:22" ht="15">
      <c r="P1717" s="30"/>
      <c r="Q1717" s="30"/>
      <c r="R1717" s="30"/>
      <c r="S1717" s="15"/>
      <c r="T1717" s="15"/>
      <c r="U1717" s="15"/>
      <c r="V1717" s="15"/>
    </row>
    <row r="1718" spans="16:22" ht="15">
      <c r="P1718" s="30"/>
      <c r="Q1718" s="30"/>
      <c r="R1718" s="30"/>
      <c r="S1718" s="15"/>
      <c r="T1718" s="15"/>
      <c r="U1718" s="15"/>
      <c r="V1718" s="15"/>
    </row>
    <row r="1719" spans="16:22" ht="15">
      <c r="P1719" s="30"/>
      <c r="Q1719" s="30"/>
      <c r="R1719" s="30"/>
      <c r="S1719" s="15"/>
      <c r="T1719" s="15"/>
      <c r="U1719" s="15"/>
      <c r="V1719" s="15"/>
    </row>
    <row r="1720" spans="16:22" ht="15">
      <c r="P1720" s="30"/>
      <c r="Q1720" s="30"/>
      <c r="R1720" s="30"/>
      <c r="S1720" s="15"/>
      <c r="T1720" s="15"/>
      <c r="U1720" s="15"/>
      <c r="V1720" s="15"/>
    </row>
    <row r="1721" spans="16:22" ht="15">
      <c r="P1721" s="30"/>
      <c r="Q1721" s="30"/>
      <c r="R1721" s="30"/>
      <c r="S1721" s="15"/>
      <c r="T1721" s="15"/>
      <c r="U1721" s="15"/>
      <c r="V1721" s="15"/>
    </row>
    <row r="1722" spans="16:22" ht="15">
      <c r="P1722" s="30"/>
      <c r="Q1722" s="30"/>
      <c r="R1722" s="30"/>
      <c r="S1722" s="15"/>
      <c r="T1722" s="15"/>
      <c r="U1722" s="15"/>
      <c r="V1722" s="15"/>
    </row>
    <row r="1723" spans="16:22" ht="15">
      <c r="P1723" s="30"/>
      <c r="Q1723" s="30"/>
      <c r="R1723" s="30"/>
      <c r="S1723" s="15"/>
      <c r="T1723" s="15"/>
      <c r="U1723" s="15"/>
      <c r="V1723" s="15"/>
    </row>
    <row r="1724" spans="16:22" ht="15">
      <c r="P1724" s="30"/>
      <c r="Q1724" s="30"/>
      <c r="R1724" s="30"/>
      <c r="S1724" s="15"/>
      <c r="T1724" s="15"/>
      <c r="U1724" s="15"/>
      <c r="V1724" s="15"/>
    </row>
    <row r="1725" spans="16:22" ht="15">
      <c r="P1725" s="30"/>
      <c r="Q1725" s="30"/>
      <c r="R1725" s="30"/>
      <c r="S1725" s="15"/>
      <c r="T1725" s="15"/>
      <c r="U1725" s="15"/>
      <c r="V1725" s="15"/>
    </row>
    <row r="1726" spans="16:22" ht="15">
      <c r="P1726" s="30"/>
      <c r="Q1726" s="30"/>
      <c r="R1726" s="30"/>
      <c r="S1726" s="15"/>
      <c r="T1726" s="15"/>
      <c r="U1726" s="15"/>
      <c r="V1726" s="15"/>
    </row>
    <row r="1727" spans="16:22" ht="15">
      <c r="P1727" s="30"/>
      <c r="Q1727" s="30"/>
      <c r="R1727" s="30"/>
      <c r="S1727" s="15"/>
      <c r="T1727" s="15"/>
      <c r="U1727" s="15"/>
      <c r="V1727" s="15"/>
    </row>
    <row r="1728" spans="16:22" ht="15">
      <c r="P1728" s="30"/>
      <c r="Q1728" s="30"/>
      <c r="R1728" s="30"/>
      <c r="S1728" s="15"/>
      <c r="T1728" s="15"/>
      <c r="U1728" s="15"/>
      <c r="V1728" s="15"/>
    </row>
    <row r="1729" spans="16:22" ht="15">
      <c r="P1729" s="30"/>
      <c r="Q1729" s="30"/>
      <c r="R1729" s="30"/>
      <c r="S1729" s="15"/>
      <c r="T1729" s="15"/>
      <c r="U1729" s="15"/>
      <c r="V1729" s="15"/>
    </row>
    <row r="1730" spans="16:22" ht="15">
      <c r="P1730" s="30"/>
      <c r="Q1730" s="30"/>
      <c r="R1730" s="30"/>
      <c r="S1730" s="15"/>
      <c r="T1730" s="15"/>
      <c r="U1730" s="15"/>
      <c r="V1730" s="15"/>
    </row>
    <row r="1731" spans="16:22" ht="15">
      <c r="P1731" s="30"/>
      <c r="Q1731" s="30"/>
      <c r="R1731" s="30"/>
      <c r="S1731" s="15"/>
      <c r="T1731" s="15"/>
      <c r="U1731" s="15"/>
      <c r="V1731" s="15"/>
    </row>
    <row r="1732" spans="16:22" ht="15">
      <c r="P1732" s="30"/>
      <c r="Q1732" s="30"/>
      <c r="R1732" s="30"/>
      <c r="S1732" s="15"/>
      <c r="T1732" s="15"/>
      <c r="U1732" s="15"/>
      <c r="V1732" s="15"/>
    </row>
    <row r="1733" spans="16:22" ht="15">
      <c r="P1733" s="30"/>
      <c r="Q1733" s="30"/>
      <c r="R1733" s="30"/>
      <c r="S1733" s="15"/>
      <c r="T1733" s="15"/>
      <c r="U1733" s="15"/>
      <c r="V1733" s="15"/>
    </row>
    <row r="1734" spans="16:22" ht="15">
      <c r="P1734" s="30"/>
      <c r="Q1734" s="30"/>
      <c r="R1734" s="30"/>
      <c r="S1734" s="15"/>
      <c r="T1734" s="15"/>
      <c r="U1734" s="15"/>
      <c r="V1734" s="15"/>
    </row>
    <row r="1735" spans="16:22" ht="15">
      <c r="P1735" s="30"/>
      <c r="Q1735" s="30"/>
      <c r="R1735" s="30"/>
      <c r="S1735" s="15"/>
      <c r="T1735" s="15"/>
      <c r="U1735" s="15"/>
      <c r="V1735" s="15"/>
    </row>
    <row r="1736" spans="16:22" ht="15">
      <c r="P1736" s="30"/>
      <c r="Q1736" s="30"/>
      <c r="R1736" s="30"/>
      <c r="S1736" s="15"/>
      <c r="T1736" s="15"/>
      <c r="U1736" s="15"/>
      <c r="V1736" s="15"/>
    </row>
    <row r="1737" spans="16:22" ht="15">
      <c r="P1737" s="30"/>
      <c r="Q1737" s="30"/>
      <c r="R1737" s="30"/>
      <c r="S1737" s="15"/>
      <c r="T1737" s="15"/>
      <c r="U1737" s="15"/>
      <c r="V1737" s="15"/>
    </row>
    <row r="1738" spans="16:22" ht="15">
      <c r="P1738" s="30"/>
      <c r="Q1738" s="30"/>
      <c r="R1738" s="30"/>
      <c r="S1738" s="15"/>
      <c r="T1738" s="15"/>
      <c r="U1738" s="15"/>
      <c r="V1738" s="15"/>
    </row>
    <row r="1739" spans="16:22" ht="15">
      <c r="P1739" s="30"/>
      <c r="Q1739" s="30"/>
      <c r="R1739" s="30"/>
      <c r="S1739" s="15"/>
      <c r="T1739" s="15"/>
      <c r="U1739" s="15"/>
      <c r="V1739" s="15"/>
    </row>
    <row r="1740" spans="16:22" ht="15">
      <c r="P1740" s="30"/>
      <c r="Q1740" s="30"/>
      <c r="R1740" s="30"/>
      <c r="S1740" s="15"/>
      <c r="T1740" s="15"/>
      <c r="U1740" s="15"/>
      <c r="V1740" s="15"/>
    </row>
    <row r="1741" spans="16:22" ht="15">
      <c r="P1741" s="30"/>
      <c r="Q1741" s="30"/>
      <c r="R1741" s="30"/>
      <c r="S1741" s="15"/>
      <c r="T1741" s="15"/>
      <c r="U1741" s="15"/>
      <c r="V1741" s="15"/>
    </row>
    <row r="1742" spans="16:22" ht="15">
      <c r="P1742" s="30"/>
      <c r="Q1742" s="30"/>
      <c r="R1742" s="30"/>
      <c r="S1742" s="15"/>
      <c r="T1742" s="15"/>
      <c r="U1742" s="15"/>
      <c r="V1742" s="15"/>
    </row>
    <row r="1743" spans="16:22" ht="15">
      <c r="P1743" s="30"/>
      <c r="Q1743" s="30"/>
      <c r="R1743" s="30"/>
      <c r="S1743" s="15"/>
      <c r="T1743" s="15"/>
      <c r="U1743" s="15"/>
      <c r="V1743" s="15"/>
    </row>
    <row r="1744" spans="16:22" ht="15">
      <c r="P1744" s="30"/>
      <c r="Q1744" s="30"/>
      <c r="R1744" s="30"/>
      <c r="S1744" s="15"/>
      <c r="T1744" s="15"/>
      <c r="U1744" s="15"/>
      <c r="V1744" s="15"/>
    </row>
    <row r="1745" spans="16:22" ht="15">
      <c r="P1745" s="30"/>
      <c r="Q1745" s="30"/>
      <c r="R1745" s="30"/>
      <c r="S1745" s="15"/>
      <c r="T1745" s="15"/>
      <c r="U1745" s="15"/>
      <c r="V1745" s="15"/>
    </row>
    <row r="1746" spans="16:22" ht="15">
      <c r="P1746" s="30"/>
      <c r="Q1746" s="30"/>
      <c r="R1746" s="30"/>
      <c r="S1746" s="15"/>
      <c r="T1746" s="15"/>
      <c r="U1746" s="15"/>
      <c r="V1746" s="15"/>
    </row>
    <row r="1747" spans="16:22" ht="15">
      <c r="P1747" s="30"/>
      <c r="Q1747" s="30"/>
      <c r="R1747" s="30"/>
      <c r="S1747" s="15"/>
      <c r="T1747" s="15"/>
      <c r="U1747" s="15"/>
      <c r="V1747" s="15"/>
    </row>
    <row r="1748" spans="16:22" ht="15">
      <c r="P1748" s="30"/>
      <c r="Q1748" s="30"/>
      <c r="R1748" s="30"/>
      <c r="S1748" s="15"/>
      <c r="T1748" s="15"/>
      <c r="U1748" s="15"/>
      <c r="V1748" s="15"/>
    </row>
    <row r="1749" spans="16:22" ht="15">
      <c r="P1749" s="30"/>
      <c r="Q1749" s="30"/>
      <c r="R1749" s="30"/>
      <c r="S1749" s="15"/>
      <c r="T1749" s="15"/>
      <c r="U1749" s="15"/>
      <c r="V1749" s="15"/>
    </row>
    <row r="1750" spans="16:22" ht="15">
      <c r="P1750" s="30"/>
      <c r="Q1750" s="30"/>
      <c r="R1750" s="30"/>
      <c r="S1750" s="15"/>
      <c r="T1750" s="15"/>
      <c r="U1750" s="15"/>
      <c r="V1750" s="15"/>
    </row>
    <row r="1751" spans="16:22" ht="15">
      <c r="P1751" s="30"/>
      <c r="Q1751" s="30"/>
      <c r="R1751" s="30"/>
      <c r="S1751" s="15"/>
      <c r="T1751" s="15"/>
      <c r="U1751" s="15"/>
      <c r="V1751" s="15"/>
    </row>
    <row r="1752" spans="16:22" ht="15">
      <c r="P1752" s="30"/>
      <c r="Q1752" s="30"/>
      <c r="R1752" s="30"/>
      <c r="S1752" s="15"/>
      <c r="T1752" s="15"/>
      <c r="U1752" s="15"/>
      <c r="V1752" s="15"/>
    </row>
    <row r="1753" spans="16:22" ht="15">
      <c r="P1753" s="30"/>
      <c r="Q1753" s="30"/>
      <c r="R1753" s="30"/>
      <c r="S1753" s="15"/>
      <c r="T1753" s="15"/>
      <c r="U1753" s="15"/>
      <c r="V1753" s="15"/>
    </row>
    <row r="1754" spans="16:22" ht="15">
      <c r="P1754" s="30"/>
      <c r="Q1754" s="30"/>
      <c r="R1754" s="30"/>
      <c r="S1754" s="15"/>
      <c r="T1754" s="15"/>
      <c r="U1754" s="15"/>
      <c r="V1754" s="15"/>
    </row>
    <row r="1755" spans="16:22" ht="15">
      <c r="P1755" s="30"/>
      <c r="Q1755" s="30"/>
      <c r="R1755" s="30"/>
      <c r="S1755" s="15"/>
      <c r="T1755" s="15"/>
      <c r="U1755" s="15"/>
      <c r="V1755" s="15"/>
    </row>
    <row r="1756" spans="16:22" ht="15">
      <c r="P1756" s="30"/>
      <c r="Q1756" s="30"/>
      <c r="R1756" s="30"/>
      <c r="S1756" s="15"/>
      <c r="T1756" s="15"/>
      <c r="U1756" s="15"/>
      <c r="V1756" s="15"/>
    </row>
    <row r="1757" spans="16:22" ht="15">
      <c r="P1757" s="30"/>
      <c r="Q1757" s="30"/>
      <c r="R1757" s="30"/>
      <c r="S1757" s="15"/>
      <c r="T1757" s="15"/>
      <c r="U1757" s="15"/>
      <c r="V1757" s="15"/>
    </row>
    <row r="1758" spans="16:22" ht="15">
      <c r="P1758" s="30"/>
      <c r="Q1758" s="30"/>
      <c r="R1758" s="30"/>
      <c r="S1758" s="15"/>
      <c r="T1758" s="15"/>
      <c r="U1758" s="15"/>
      <c r="V1758" s="15"/>
    </row>
    <row r="1759" spans="16:22" ht="15">
      <c r="P1759" s="30"/>
      <c r="Q1759" s="30"/>
      <c r="R1759" s="30"/>
      <c r="S1759" s="15"/>
      <c r="T1759" s="15"/>
      <c r="U1759" s="15"/>
      <c r="V1759" s="15"/>
    </row>
    <row r="1760" spans="16:22" ht="15">
      <c r="P1760" s="30"/>
      <c r="Q1760" s="30"/>
      <c r="R1760" s="30"/>
      <c r="S1760" s="15"/>
      <c r="T1760" s="15"/>
      <c r="U1760" s="15"/>
      <c r="V1760" s="15"/>
    </row>
    <row r="1761" spans="16:22" ht="15">
      <c r="P1761" s="30"/>
      <c r="Q1761" s="30"/>
      <c r="R1761" s="30"/>
      <c r="S1761" s="15"/>
      <c r="T1761" s="15"/>
      <c r="U1761" s="15"/>
      <c r="V1761" s="15"/>
    </row>
    <row r="1762" spans="16:22" ht="15">
      <c r="P1762" s="30"/>
      <c r="Q1762" s="30"/>
      <c r="R1762" s="30"/>
      <c r="S1762" s="15"/>
      <c r="T1762" s="15"/>
      <c r="U1762" s="15"/>
      <c r="V1762" s="15"/>
    </row>
    <row r="1763" spans="16:22" ht="15">
      <c r="P1763" s="30"/>
      <c r="Q1763" s="30"/>
      <c r="R1763" s="30"/>
      <c r="S1763" s="15"/>
      <c r="T1763" s="15"/>
      <c r="U1763" s="15"/>
      <c r="V1763" s="15"/>
    </row>
    <row r="1764" spans="16:22" ht="15">
      <c r="P1764" s="30"/>
      <c r="Q1764" s="30"/>
      <c r="R1764" s="30"/>
      <c r="S1764" s="15"/>
      <c r="T1764" s="15"/>
      <c r="U1764" s="15"/>
      <c r="V1764" s="15"/>
    </row>
    <row r="1765" spans="16:22" ht="15">
      <c r="P1765" s="30"/>
      <c r="Q1765" s="30"/>
      <c r="R1765" s="30"/>
      <c r="S1765" s="15"/>
      <c r="T1765" s="15"/>
      <c r="U1765" s="15"/>
      <c r="V1765" s="15"/>
    </row>
    <row r="1766" spans="16:22" ht="15">
      <c r="P1766" s="30"/>
      <c r="Q1766" s="30"/>
      <c r="R1766" s="30"/>
      <c r="S1766" s="15"/>
      <c r="T1766" s="15"/>
      <c r="U1766" s="15"/>
      <c r="V1766" s="15"/>
    </row>
    <row r="1767" spans="16:22" ht="15">
      <c r="P1767" s="30"/>
      <c r="Q1767" s="30"/>
      <c r="R1767" s="30"/>
      <c r="S1767" s="15"/>
      <c r="T1767" s="15"/>
      <c r="U1767" s="15"/>
      <c r="V1767" s="15"/>
    </row>
    <row r="1768" spans="16:22" ht="15">
      <c r="P1768" s="30"/>
      <c r="Q1768" s="30"/>
      <c r="R1768" s="30"/>
      <c r="S1768" s="15"/>
      <c r="T1768" s="15"/>
      <c r="U1768" s="15"/>
      <c r="V1768" s="15"/>
    </row>
    <row r="1769" spans="16:22" ht="15">
      <c r="P1769" s="30"/>
      <c r="Q1769" s="30"/>
      <c r="R1769" s="30"/>
      <c r="S1769" s="15"/>
      <c r="T1769" s="15"/>
      <c r="U1769" s="15"/>
      <c r="V1769" s="15"/>
    </row>
    <row r="1770" spans="16:22" ht="15">
      <c r="P1770" s="30"/>
      <c r="Q1770" s="30"/>
      <c r="R1770" s="30"/>
      <c r="S1770" s="15"/>
      <c r="T1770" s="15"/>
      <c r="U1770" s="15"/>
      <c r="V1770" s="15"/>
    </row>
    <row r="1771" spans="16:22" ht="15">
      <c r="P1771" s="30"/>
      <c r="Q1771" s="30"/>
      <c r="R1771" s="30"/>
      <c r="S1771" s="15"/>
      <c r="T1771" s="15"/>
      <c r="U1771" s="15"/>
      <c r="V1771" s="15"/>
    </row>
    <row r="1772" spans="16:22" ht="15">
      <c r="P1772" s="30"/>
      <c r="Q1772" s="30"/>
      <c r="R1772" s="30"/>
      <c r="S1772" s="15"/>
      <c r="T1772" s="15"/>
      <c r="U1772" s="15"/>
      <c r="V1772" s="15"/>
    </row>
    <row r="1773" spans="16:22" ht="15">
      <c r="P1773" s="30"/>
      <c r="Q1773" s="30"/>
      <c r="R1773" s="30"/>
      <c r="S1773" s="15"/>
      <c r="T1773" s="15"/>
      <c r="U1773" s="15"/>
      <c r="V1773" s="15"/>
    </row>
    <row r="1774" spans="16:22" ht="15">
      <c r="P1774" s="30"/>
      <c r="Q1774" s="30"/>
      <c r="R1774" s="30"/>
      <c r="S1774" s="15"/>
      <c r="T1774" s="15"/>
      <c r="U1774" s="15"/>
      <c r="V1774" s="15"/>
    </row>
    <row r="1775" spans="16:22" ht="15">
      <c r="P1775" s="30"/>
      <c r="Q1775" s="30"/>
      <c r="R1775" s="30"/>
      <c r="S1775" s="15"/>
      <c r="T1775" s="15"/>
      <c r="U1775" s="15"/>
      <c r="V1775" s="15"/>
    </row>
    <row r="1776" spans="16:22" ht="15">
      <c r="P1776" s="30"/>
      <c r="Q1776" s="30"/>
      <c r="R1776" s="30"/>
      <c r="S1776" s="15"/>
      <c r="T1776" s="15"/>
      <c r="U1776" s="15"/>
      <c r="V1776" s="15"/>
    </row>
    <row r="1777" spans="16:22" ht="15">
      <c r="P1777" s="30"/>
      <c r="Q1777" s="30"/>
      <c r="R1777" s="30"/>
      <c r="S1777" s="15"/>
      <c r="T1777" s="15"/>
      <c r="U1777" s="15"/>
      <c r="V1777" s="15"/>
    </row>
    <row r="1778" spans="16:22" ht="15">
      <c r="P1778" s="30"/>
      <c r="Q1778" s="30"/>
      <c r="R1778" s="30"/>
      <c r="S1778" s="15"/>
      <c r="T1778" s="15"/>
      <c r="U1778" s="15"/>
      <c r="V1778" s="15"/>
    </row>
    <row r="1779" spans="16:22" ht="15">
      <c r="P1779" s="30"/>
      <c r="Q1779" s="30"/>
      <c r="R1779" s="30"/>
      <c r="S1779" s="15"/>
      <c r="T1779" s="15"/>
      <c r="U1779" s="15"/>
      <c r="V1779" s="15"/>
    </row>
    <row r="1780" spans="16:22" ht="15">
      <c r="P1780" s="30"/>
      <c r="Q1780" s="30"/>
      <c r="R1780" s="30"/>
      <c r="S1780" s="15"/>
      <c r="T1780" s="15"/>
      <c r="U1780" s="15"/>
      <c r="V1780" s="15"/>
    </row>
    <row r="1781" spans="16:22" ht="15">
      <c r="P1781" s="30"/>
      <c r="Q1781" s="30"/>
      <c r="R1781" s="30"/>
      <c r="S1781" s="15"/>
      <c r="T1781" s="15"/>
      <c r="U1781" s="15"/>
      <c r="V1781" s="15"/>
    </row>
    <row r="1782" spans="16:22" ht="15">
      <c r="P1782" s="30"/>
      <c r="Q1782" s="30"/>
      <c r="R1782" s="30"/>
      <c r="S1782" s="15"/>
      <c r="T1782" s="15"/>
      <c r="U1782" s="15"/>
      <c r="V1782" s="15"/>
    </row>
    <row r="1783" spans="16:22" ht="15">
      <c r="P1783" s="30"/>
      <c r="Q1783" s="30"/>
      <c r="R1783" s="30"/>
      <c r="S1783" s="15"/>
      <c r="T1783" s="15"/>
      <c r="U1783" s="15"/>
      <c r="V1783" s="15"/>
    </row>
    <row r="1784" spans="16:22" ht="15">
      <c r="P1784" s="30"/>
      <c r="Q1784" s="30"/>
      <c r="R1784" s="30"/>
      <c r="S1784" s="15"/>
      <c r="T1784" s="15"/>
      <c r="U1784" s="15"/>
      <c r="V1784" s="15"/>
    </row>
    <row r="1785" spans="16:22" ht="15">
      <c r="P1785" s="30"/>
      <c r="Q1785" s="30"/>
      <c r="R1785" s="30"/>
      <c r="S1785" s="15"/>
      <c r="T1785" s="15"/>
      <c r="U1785" s="15"/>
      <c r="V1785" s="15"/>
    </row>
    <row r="1786" spans="16:22" ht="15">
      <c r="P1786" s="30"/>
      <c r="Q1786" s="30"/>
      <c r="R1786" s="30"/>
      <c r="S1786" s="15"/>
      <c r="T1786" s="15"/>
      <c r="U1786" s="15"/>
      <c r="V1786" s="15"/>
    </row>
    <row r="1787" spans="16:22" ht="15">
      <c r="P1787" s="30"/>
      <c r="Q1787" s="30"/>
      <c r="R1787" s="30"/>
      <c r="S1787" s="15"/>
      <c r="T1787" s="15"/>
      <c r="U1787" s="15"/>
      <c r="V1787" s="15"/>
    </row>
    <row r="1788" spans="16:22" ht="15">
      <c r="P1788" s="30"/>
      <c r="Q1788" s="30"/>
      <c r="R1788" s="30"/>
      <c r="S1788" s="15"/>
      <c r="T1788" s="15"/>
      <c r="U1788" s="15"/>
      <c r="V1788" s="15"/>
    </row>
    <row r="1789" spans="16:22" ht="15">
      <c r="P1789" s="30"/>
      <c r="Q1789" s="30"/>
      <c r="R1789" s="30"/>
      <c r="S1789" s="15"/>
      <c r="T1789" s="15"/>
      <c r="U1789" s="15"/>
      <c r="V1789" s="15"/>
    </row>
    <row r="1790" spans="16:22" ht="15">
      <c r="P1790" s="30"/>
      <c r="Q1790" s="30"/>
      <c r="R1790" s="30"/>
      <c r="S1790" s="15"/>
      <c r="T1790" s="15"/>
      <c r="U1790" s="15"/>
      <c r="V1790" s="15"/>
    </row>
    <row r="1791" spans="16:22" ht="15">
      <c r="P1791" s="30"/>
      <c r="Q1791" s="30"/>
      <c r="R1791" s="30"/>
      <c r="S1791" s="15"/>
      <c r="T1791" s="15"/>
      <c r="U1791" s="15"/>
      <c r="V1791" s="15"/>
    </row>
    <row r="1792" spans="16:22" ht="15">
      <c r="P1792" s="30"/>
      <c r="Q1792" s="30"/>
      <c r="R1792" s="30"/>
      <c r="S1792" s="15"/>
      <c r="T1792" s="15"/>
      <c r="U1792" s="15"/>
      <c r="V1792" s="15"/>
    </row>
    <row r="1793" spans="16:22" ht="15">
      <c r="P1793" s="30"/>
      <c r="Q1793" s="30"/>
      <c r="R1793" s="30"/>
      <c r="S1793" s="15"/>
      <c r="T1793" s="15"/>
      <c r="U1793" s="15"/>
      <c r="V1793" s="15"/>
    </row>
    <row r="1794" spans="16:22" ht="15">
      <c r="P1794" s="30"/>
      <c r="Q1794" s="30"/>
      <c r="R1794" s="30"/>
      <c r="S1794" s="15"/>
      <c r="T1794" s="15"/>
      <c r="U1794" s="15"/>
      <c r="V1794" s="15"/>
    </row>
    <row r="1795" spans="16:22" ht="15">
      <c r="P1795" s="30"/>
      <c r="Q1795" s="30"/>
      <c r="R1795" s="30"/>
      <c r="S1795" s="15"/>
      <c r="T1795" s="15"/>
      <c r="U1795" s="15"/>
      <c r="V1795" s="15"/>
    </row>
    <row r="1796" spans="16:22" ht="15">
      <c r="P1796" s="30"/>
      <c r="Q1796" s="30"/>
      <c r="R1796" s="30"/>
      <c r="S1796" s="15"/>
      <c r="T1796" s="15"/>
      <c r="U1796" s="15"/>
      <c r="V1796" s="15"/>
    </row>
    <row r="1797" spans="16:22" ht="15">
      <c r="P1797" s="30"/>
      <c r="Q1797" s="30"/>
      <c r="R1797" s="30"/>
      <c r="S1797" s="15"/>
      <c r="T1797" s="15"/>
      <c r="U1797" s="15"/>
      <c r="V1797" s="15"/>
    </row>
    <row r="1798" spans="16:22" ht="15">
      <c r="P1798" s="30"/>
      <c r="Q1798" s="30"/>
      <c r="R1798" s="30"/>
      <c r="S1798" s="15"/>
      <c r="T1798" s="15"/>
      <c r="U1798" s="15"/>
      <c r="V1798" s="15"/>
    </row>
    <row r="1799" spans="16:22" ht="15">
      <c r="P1799" s="30"/>
      <c r="Q1799" s="30"/>
      <c r="R1799" s="30"/>
      <c r="S1799" s="15"/>
      <c r="T1799" s="15"/>
      <c r="U1799" s="15"/>
      <c r="V1799" s="15"/>
    </row>
    <row r="1800" spans="16:22" ht="15">
      <c r="P1800" s="30"/>
      <c r="Q1800" s="30"/>
      <c r="R1800" s="30"/>
      <c r="S1800" s="15"/>
      <c r="T1800" s="15"/>
      <c r="U1800" s="15"/>
      <c r="V1800" s="15"/>
    </row>
    <row r="1801" spans="16:22" ht="15">
      <c r="P1801" s="30"/>
      <c r="Q1801" s="30"/>
      <c r="R1801" s="30"/>
      <c r="S1801" s="15"/>
      <c r="T1801" s="15"/>
      <c r="U1801" s="15"/>
      <c r="V1801" s="15"/>
    </row>
    <row r="1802" spans="16:22" ht="15">
      <c r="P1802" s="30"/>
      <c r="Q1802" s="30"/>
      <c r="R1802" s="30"/>
      <c r="S1802" s="15"/>
      <c r="T1802" s="15"/>
      <c r="U1802" s="15"/>
      <c r="V1802" s="15"/>
    </row>
    <row r="1803" spans="16:22" ht="15">
      <c r="P1803" s="30"/>
      <c r="Q1803" s="30"/>
      <c r="R1803" s="30"/>
      <c r="S1803" s="15"/>
      <c r="T1803" s="15"/>
      <c r="U1803" s="15"/>
      <c r="V1803" s="15"/>
    </row>
    <row r="1804" spans="16:22" ht="15">
      <c r="P1804" s="30"/>
      <c r="Q1804" s="30"/>
      <c r="R1804" s="30"/>
      <c r="S1804" s="15"/>
      <c r="T1804" s="15"/>
      <c r="U1804" s="15"/>
      <c r="V1804" s="15"/>
    </row>
    <row r="1805" spans="16:22" ht="15">
      <c r="P1805" s="30"/>
      <c r="Q1805" s="30"/>
      <c r="R1805" s="30"/>
      <c r="S1805" s="15"/>
      <c r="T1805" s="15"/>
      <c r="U1805" s="15"/>
      <c r="V1805" s="15"/>
    </row>
    <row r="1806" spans="16:22" ht="15">
      <c r="P1806" s="30"/>
      <c r="Q1806" s="30"/>
      <c r="R1806" s="30"/>
      <c r="S1806" s="15"/>
      <c r="T1806" s="15"/>
      <c r="U1806" s="15"/>
      <c r="V1806" s="15"/>
    </row>
    <row r="1807" spans="16:22" ht="15">
      <c r="P1807" s="30"/>
      <c r="Q1807" s="30"/>
      <c r="R1807" s="30"/>
      <c r="S1807" s="15"/>
      <c r="T1807" s="15"/>
      <c r="U1807" s="15"/>
      <c r="V1807" s="15"/>
    </row>
    <row r="1808" spans="16:22" ht="15">
      <c r="P1808" s="30"/>
      <c r="Q1808" s="30"/>
      <c r="R1808" s="30"/>
      <c r="S1808" s="15"/>
      <c r="T1808" s="15"/>
      <c r="U1808" s="15"/>
      <c r="V1808" s="15"/>
    </row>
    <row r="1809" spans="16:22" ht="15">
      <c r="P1809" s="30"/>
      <c r="Q1809" s="30"/>
      <c r="R1809" s="30"/>
      <c r="S1809" s="15"/>
      <c r="T1809" s="15"/>
      <c r="U1809" s="15"/>
      <c r="V1809" s="15"/>
    </row>
    <row r="1810" spans="16:22" ht="15">
      <c r="P1810" s="30"/>
      <c r="Q1810" s="30"/>
      <c r="R1810" s="30"/>
      <c r="S1810" s="15"/>
      <c r="T1810" s="15"/>
      <c r="U1810" s="15"/>
      <c r="V1810" s="15"/>
    </row>
    <row r="1811" spans="16:22" ht="15">
      <c r="P1811" s="30"/>
      <c r="Q1811" s="30"/>
      <c r="R1811" s="30"/>
      <c r="S1811" s="15"/>
      <c r="T1811" s="15"/>
      <c r="U1811" s="15"/>
      <c r="V1811" s="15"/>
    </row>
    <row r="1812" spans="16:22" ht="15">
      <c r="P1812" s="30"/>
      <c r="Q1812" s="30"/>
      <c r="R1812" s="30"/>
      <c r="S1812" s="15"/>
      <c r="T1812" s="15"/>
      <c r="U1812" s="15"/>
      <c r="V1812" s="15"/>
    </row>
    <row r="1813" spans="16:22" ht="15">
      <c r="P1813" s="30"/>
      <c r="Q1813" s="30"/>
      <c r="R1813" s="30"/>
      <c r="S1813" s="15"/>
      <c r="T1813" s="15"/>
      <c r="U1813" s="15"/>
      <c r="V1813" s="15"/>
    </row>
    <row r="1814" spans="16:22" ht="15">
      <c r="P1814" s="30"/>
      <c r="Q1814" s="30"/>
      <c r="R1814" s="30"/>
      <c r="S1814" s="15"/>
      <c r="T1814" s="15"/>
      <c r="U1814" s="15"/>
      <c r="V1814" s="15"/>
    </row>
    <row r="1815" spans="16:22" ht="15">
      <c r="P1815" s="30"/>
      <c r="Q1815" s="30"/>
      <c r="R1815" s="30"/>
      <c r="S1815" s="15"/>
      <c r="T1815" s="15"/>
      <c r="U1815" s="15"/>
      <c r="V1815" s="15"/>
    </row>
    <row r="1816" spans="16:22" ht="15">
      <c r="P1816" s="30"/>
      <c r="Q1816" s="30"/>
      <c r="R1816" s="30"/>
      <c r="S1816" s="15"/>
      <c r="T1816" s="15"/>
      <c r="U1816" s="15"/>
      <c r="V1816" s="15"/>
    </row>
    <row r="1817" spans="16:22" ht="15">
      <c r="P1817" s="30"/>
      <c r="Q1817" s="30"/>
      <c r="R1817" s="30"/>
      <c r="S1817" s="15"/>
      <c r="T1817" s="15"/>
      <c r="U1817" s="15"/>
      <c r="V1817" s="15"/>
    </row>
    <row r="1818" spans="16:22" ht="15">
      <c r="P1818" s="30"/>
      <c r="Q1818" s="30"/>
      <c r="R1818" s="30"/>
      <c r="S1818" s="15"/>
      <c r="T1818" s="15"/>
      <c r="U1818" s="15"/>
      <c r="V1818" s="15"/>
    </row>
    <row r="1819" spans="16:22" ht="15">
      <c r="P1819" s="30"/>
      <c r="Q1819" s="30"/>
      <c r="R1819" s="30"/>
      <c r="S1819" s="15"/>
      <c r="T1819" s="15"/>
      <c r="U1819" s="15"/>
      <c r="V1819" s="15"/>
    </row>
    <row r="1820" spans="16:22" ht="15">
      <c r="P1820" s="30"/>
      <c r="Q1820" s="30"/>
      <c r="R1820" s="30"/>
      <c r="S1820" s="15"/>
      <c r="T1820" s="15"/>
      <c r="U1820" s="15"/>
      <c r="V1820" s="15"/>
    </row>
    <row r="1821" spans="16:22" ht="15">
      <c r="P1821" s="30"/>
      <c r="Q1821" s="30"/>
      <c r="R1821" s="30"/>
      <c r="S1821" s="15"/>
      <c r="T1821" s="15"/>
      <c r="U1821" s="15"/>
      <c r="V1821" s="15"/>
    </row>
    <row r="1822" spans="16:22" ht="15">
      <c r="P1822" s="30"/>
      <c r="Q1822" s="30"/>
      <c r="R1822" s="30"/>
      <c r="S1822" s="15"/>
      <c r="T1822" s="15"/>
      <c r="U1822" s="15"/>
      <c r="V1822" s="15"/>
    </row>
    <row r="1823" spans="16:22" ht="15">
      <c r="P1823" s="30"/>
      <c r="Q1823" s="30"/>
      <c r="R1823" s="30"/>
      <c r="S1823" s="15"/>
      <c r="T1823" s="15"/>
      <c r="U1823" s="15"/>
      <c r="V1823" s="15"/>
    </row>
    <row r="1824" spans="16:22" ht="15">
      <c r="P1824" s="30"/>
      <c r="Q1824" s="30"/>
      <c r="R1824" s="30"/>
      <c r="S1824" s="15"/>
      <c r="T1824" s="15"/>
      <c r="U1824" s="15"/>
      <c r="V1824" s="15"/>
    </row>
    <row r="1825" spans="16:22" ht="15">
      <c r="P1825" s="30"/>
      <c r="Q1825" s="30"/>
      <c r="R1825" s="30"/>
      <c r="S1825" s="15"/>
      <c r="T1825" s="15"/>
      <c r="U1825" s="15"/>
      <c r="V1825" s="15"/>
    </row>
    <row r="1826" spans="16:22" ht="15">
      <c r="P1826" s="30"/>
      <c r="Q1826" s="30"/>
      <c r="R1826" s="30"/>
      <c r="S1826" s="15"/>
      <c r="T1826" s="15"/>
      <c r="U1826" s="15"/>
      <c r="V1826" s="15"/>
    </row>
    <row r="1827" spans="16:22" ht="15">
      <c r="P1827" s="30"/>
      <c r="Q1827" s="30"/>
      <c r="R1827" s="30"/>
      <c r="S1827" s="15"/>
      <c r="T1827" s="15"/>
      <c r="U1827" s="15"/>
      <c r="V1827" s="15"/>
    </row>
    <row r="1828" spans="16:22" ht="15">
      <c r="P1828" s="30"/>
      <c r="Q1828" s="30"/>
      <c r="R1828" s="30"/>
      <c r="S1828" s="15"/>
      <c r="T1828" s="15"/>
      <c r="U1828" s="15"/>
      <c r="V1828" s="15"/>
    </row>
    <row r="1829" spans="16:22" ht="15">
      <c r="P1829" s="30"/>
      <c r="Q1829" s="30"/>
      <c r="R1829" s="30"/>
      <c r="S1829" s="15"/>
      <c r="T1829" s="15"/>
      <c r="U1829" s="15"/>
      <c r="V1829" s="15"/>
    </row>
    <row r="1830" spans="16:22" ht="15">
      <c r="P1830" s="30"/>
      <c r="Q1830" s="30"/>
      <c r="R1830" s="30"/>
      <c r="S1830" s="15"/>
      <c r="T1830" s="15"/>
      <c r="U1830" s="15"/>
      <c r="V1830" s="15"/>
    </row>
    <row r="1831" spans="16:22" ht="15">
      <c r="P1831" s="30"/>
      <c r="Q1831" s="30"/>
      <c r="R1831" s="30"/>
      <c r="S1831" s="15"/>
      <c r="T1831" s="15"/>
      <c r="U1831" s="15"/>
      <c r="V1831" s="15"/>
    </row>
    <row r="1832" spans="16:22" ht="15">
      <c r="P1832" s="30"/>
      <c r="Q1832" s="30"/>
      <c r="R1832" s="30"/>
      <c r="S1832" s="15"/>
      <c r="T1832" s="15"/>
      <c r="U1832" s="15"/>
      <c r="V1832" s="15"/>
    </row>
    <row r="1833" spans="16:22" ht="15">
      <c r="P1833" s="30"/>
      <c r="Q1833" s="30"/>
      <c r="R1833" s="30"/>
      <c r="S1833" s="15"/>
      <c r="T1833" s="15"/>
      <c r="U1833" s="15"/>
      <c r="V1833" s="15"/>
    </row>
    <row r="1834" spans="16:22" ht="15">
      <c r="P1834" s="30"/>
      <c r="Q1834" s="30"/>
      <c r="R1834" s="30"/>
      <c r="S1834" s="15"/>
      <c r="T1834" s="15"/>
      <c r="U1834" s="15"/>
      <c r="V1834" s="15"/>
    </row>
    <row r="1835" spans="16:22" ht="15">
      <c r="P1835" s="30"/>
      <c r="Q1835" s="30"/>
      <c r="R1835" s="30"/>
      <c r="S1835" s="15"/>
      <c r="T1835" s="15"/>
      <c r="U1835" s="15"/>
      <c r="V1835" s="15"/>
    </row>
    <row r="1836" spans="16:22" ht="15">
      <c r="P1836" s="30"/>
      <c r="Q1836" s="30"/>
      <c r="R1836" s="30"/>
      <c r="S1836" s="15"/>
      <c r="T1836" s="15"/>
      <c r="U1836" s="15"/>
      <c r="V1836" s="15"/>
    </row>
    <row r="1837" spans="16:22" ht="15">
      <c r="P1837" s="30"/>
      <c r="Q1837" s="30"/>
      <c r="R1837" s="30"/>
      <c r="S1837" s="15"/>
      <c r="T1837" s="15"/>
      <c r="U1837" s="15"/>
      <c r="V1837" s="15"/>
    </row>
    <row r="1838" spans="16:22" ht="15">
      <c r="P1838" s="30"/>
      <c r="Q1838" s="30"/>
      <c r="R1838" s="30"/>
      <c r="S1838" s="15"/>
      <c r="T1838" s="15"/>
      <c r="U1838" s="15"/>
      <c r="V1838" s="15"/>
    </row>
    <row r="1839" spans="16:22" ht="15">
      <c r="P1839" s="30"/>
      <c r="Q1839" s="30"/>
      <c r="R1839" s="30"/>
      <c r="S1839" s="15"/>
      <c r="T1839" s="15"/>
      <c r="U1839" s="15"/>
      <c r="V1839" s="15"/>
    </row>
    <row r="1840" spans="16:22" ht="15">
      <c r="P1840" s="30"/>
      <c r="Q1840" s="30"/>
      <c r="R1840" s="30"/>
      <c r="S1840" s="15"/>
      <c r="T1840" s="15"/>
      <c r="U1840" s="15"/>
      <c r="V1840" s="15"/>
    </row>
    <row r="1841" spans="16:22" ht="15">
      <c r="P1841" s="30"/>
      <c r="Q1841" s="30"/>
      <c r="R1841" s="30"/>
      <c r="S1841" s="15"/>
      <c r="T1841" s="15"/>
      <c r="U1841" s="15"/>
      <c r="V1841" s="15"/>
    </row>
    <row r="1842" spans="16:22" ht="15">
      <c r="P1842" s="30"/>
      <c r="Q1842" s="30"/>
      <c r="R1842" s="30"/>
      <c r="S1842" s="15"/>
      <c r="T1842" s="15"/>
      <c r="U1842" s="15"/>
      <c r="V1842" s="15"/>
    </row>
    <row r="1843" spans="16:22" ht="15">
      <c r="P1843" s="30"/>
      <c r="Q1843" s="30"/>
      <c r="R1843" s="30"/>
      <c r="S1843" s="15"/>
      <c r="T1843" s="15"/>
      <c r="U1843" s="15"/>
      <c r="V1843" s="15"/>
    </row>
    <row r="1844" spans="16:22" ht="15">
      <c r="P1844" s="30"/>
      <c r="Q1844" s="30"/>
      <c r="R1844" s="30"/>
      <c r="S1844" s="15"/>
      <c r="T1844" s="15"/>
      <c r="U1844" s="15"/>
      <c r="V1844" s="15"/>
    </row>
    <row r="1845" spans="16:22" ht="15">
      <c r="P1845" s="30"/>
      <c r="Q1845" s="30"/>
      <c r="R1845" s="30"/>
      <c r="S1845" s="15"/>
      <c r="T1845" s="15"/>
      <c r="U1845" s="15"/>
      <c r="V1845" s="15"/>
    </row>
    <row r="1846" spans="16:22" ht="15">
      <c r="P1846" s="30"/>
      <c r="Q1846" s="30"/>
      <c r="R1846" s="30"/>
      <c r="S1846" s="15"/>
      <c r="T1846" s="15"/>
      <c r="U1846" s="15"/>
      <c r="V1846" s="15"/>
    </row>
    <row r="1847" spans="16:22" ht="15">
      <c r="P1847" s="30"/>
      <c r="Q1847" s="30"/>
      <c r="R1847" s="30"/>
      <c r="S1847" s="15"/>
      <c r="T1847" s="15"/>
      <c r="U1847" s="15"/>
      <c r="V1847" s="15"/>
    </row>
    <row r="1848" spans="16:22" ht="15">
      <c r="P1848" s="30"/>
      <c r="Q1848" s="30"/>
      <c r="R1848" s="30"/>
      <c r="S1848" s="15"/>
      <c r="T1848" s="15"/>
      <c r="U1848" s="15"/>
      <c r="V1848" s="15"/>
    </row>
    <row r="1849" spans="16:22" ht="15">
      <c r="P1849" s="30"/>
      <c r="Q1849" s="30"/>
      <c r="R1849" s="30"/>
      <c r="S1849" s="15"/>
      <c r="T1849" s="15"/>
      <c r="U1849" s="15"/>
      <c r="V1849" s="15"/>
    </row>
    <row r="1850" spans="16:22" ht="15">
      <c r="P1850" s="30"/>
      <c r="Q1850" s="30"/>
      <c r="R1850" s="30"/>
      <c r="S1850" s="15"/>
      <c r="T1850" s="15"/>
      <c r="U1850" s="15"/>
      <c r="V1850" s="15"/>
    </row>
    <row r="1851" spans="16:22" ht="15">
      <c r="P1851" s="30"/>
      <c r="Q1851" s="30"/>
      <c r="R1851" s="30"/>
      <c r="S1851" s="15"/>
      <c r="T1851" s="15"/>
      <c r="U1851" s="15"/>
      <c r="V1851" s="15"/>
    </row>
    <row r="1852" spans="16:22" ht="15">
      <c r="P1852" s="30"/>
      <c r="Q1852" s="30"/>
      <c r="R1852" s="30"/>
      <c r="S1852" s="15"/>
      <c r="T1852" s="15"/>
      <c r="U1852" s="15"/>
      <c r="V1852" s="15"/>
    </row>
    <row r="1853" spans="16:22" ht="15">
      <c r="P1853" s="30"/>
      <c r="Q1853" s="30"/>
      <c r="R1853" s="30"/>
      <c r="S1853" s="15"/>
      <c r="T1853" s="15"/>
      <c r="U1853" s="15"/>
      <c r="V1853" s="15"/>
    </row>
    <row r="1854" spans="16:22" ht="15">
      <c r="P1854" s="30"/>
      <c r="Q1854" s="30"/>
      <c r="R1854" s="30"/>
      <c r="S1854" s="15"/>
      <c r="T1854" s="15"/>
      <c r="U1854" s="15"/>
      <c r="V1854" s="15"/>
    </row>
    <row r="1855" spans="16:22" ht="15">
      <c r="P1855" s="30"/>
      <c r="Q1855" s="30"/>
      <c r="R1855" s="30"/>
      <c r="S1855" s="15"/>
      <c r="T1855" s="15"/>
      <c r="U1855" s="15"/>
      <c r="V1855" s="15"/>
    </row>
    <row r="1856" spans="16:22" ht="15">
      <c r="P1856" s="30"/>
      <c r="Q1856" s="30"/>
      <c r="R1856" s="30"/>
      <c r="S1856" s="15"/>
      <c r="T1856" s="15"/>
      <c r="U1856" s="15"/>
      <c r="V1856" s="15"/>
    </row>
    <row r="1857" spans="16:22" ht="15">
      <c r="P1857" s="30"/>
      <c r="Q1857" s="30"/>
      <c r="R1857" s="30"/>
      <c r="S1857" s="15"/>
      <c r="T1857" s="15"/>
      <c r="U1857" s="15"/>
      <c r="V1857" s="15"/>
    </row>
    <row r="1858" spans="16:22" ht="15">
      <c r="P1858" s="30"/>
      <c r="Q1858" s="30"/>
      <c r="R1858" s="30"/>
      <c r="S1858" s="15"/>
      <c r="T1858" s="15"/>
      <c r="U1858" s="15"/>
      <c r="V1858" s="15"/>
    </row>
    <row r="1859" spans="16:22" ht="15">
      <c r="P1859" s="30"/>
      <c r="Q1859" s="30"/>
      <c r="R1859" s="30"/>
      <c r="S1859" s="15"/>
      <c r="T1859" s="15"/>
      <c r="U1859" s="15"/>
      <c r="V1859" s="15"/>
    </row>
    <row r="1860" spans="16:22" ht="15">
      <c r="P1860" s="30"/>
      <c r="Q1860" s="30"/>
      <c r="R1860" s="30"/>
      <c r="S1860" s="15"/>
      <c r="T1860" s="15"/>
      <c r="U1860" s="15"/>
      <c r="V1860" s="15"/>
    </row>
    <row r="1861" spans="16:22" ht="15">
      <c r="P1861" s="30"/>
      <c r="Q1861" s="30"/>
      <c r="R1861" s="30"/>
      <c r="S1861" s="15"/>
      <c r="T1861" s="15"/>
      <c r="U1861" s="15"/>
      <c r="V1861" s="15"/>
    </row>
    <row r="1862" spans="16:22" ht="15">
      <c r="P1862" s="30"/>
      <c r="Q1862" s="30"/>
      <c r="R1862" s="30"/>
      <c r="S1862" s="15"/>
      <c r="T1862" s="15"/>
      <c r="U1862" s="15"/>
      <c r="V1862" s="15"/>
    </row>
    <row r="1863" spans="16:22" ht="15">
      <c r="P1863" s="30"/>
      <c r="Q1863" s="30"/>
      <c r="R1863" s="30"/>
      <c r="S1863" s="15"/>
      <c r="T1863" s="15"/>
      <c r="U1863" s="15"/>
      <c r="V1863" s="15"/>
    </row>
    <row r="1864" spans="16:22" ht="15">
      <c r="P1864" s="30"/>
      <c r="Q1864" s="30"/>
      <c r="R1864" s="30"/>
      <c r="S1864" s="15"/>
      <c r="T1864" s="15"/>
      <c r="U1864" s="15"/>
      <c r="V1864" s="15"/>
    </row>
    <row r="1865" spans="16:22" ht="15">
      <c r="P1865" s="30"/>
      <c r="Q1865" s="30"/>
      <c r="R1865" s="30"/>
      <c r="S1865" s="15"/>
      <c r="T1865" s="15"/>
      <c r="U1865" s="15"/>
      <c r="V1865" s="15"/>
    </row>
    <row r="1866" spans="16:22" ht="15">
      <c r="P1866" s="30"/>
      <c r="Q1866" s="30"/>
      <c r="R1866" s="30"/>
      <c r="S1866" s="15"/>
      <c r="T1866" s="15"/>
      <c r="U1866" s="15"/>
      <c r="V1866" s="15"/>
    </row>
    <row r="1867" spans="16:22" ht="15">
      <c r="P1867" s="30"/>
      <c r="Q1867" s="30"/>
      <c r="R1867" s="30"/>
      <c r="S1867" s="15"/>
      <c r="T1867" s="15"/>
      <c r="U1867" s="15"/>
      <c r="V1867" s="15"/>
    </row>
    <row r="1868" spans="16:22" ht="15">
      <c r="P1868" s="30"/>
      <c r="Q1868" s="30"/>
      <c r="R1868" s="30"/>
      <c r="S1868" s="15"/>
      <c r="T1868" s="15"/>
      <c r="U1868" s="15"/>
      <c r="V1868" s="15"/>
    </row>
    <row r="1869" spans="16:22" ht="15">
      <c r="P1869" s="30"/>
      <c r="Q1869" s="30"/>
      <c r="R1869" s="30"/>
      <c r="S1869" s="15"/>
      <c r="T1869" s="15"/>
      <c r="U1869" s="15"/>
      <c r="V1869" s="15"/>
    </row>
    <row r="1870" spans="16:22" ht="15">
      <c r="P1870" s="30"/>
      <c r="Q1870" s="30"/>
      <c r="R1870" s="30"/>
      <c r="S1870" s="15"/>
      <c r="T1870" s="15"/>
      <c r="U1870" s="15"/>
      <c r="V1870" s="15"/>
    </row>
    <row r="1871" spans="16:22" ht="15">
      <c r="P1871" s="30"/>
      <c r="Q1871" s="30"/>
      <c r="R1871" s="30"/>
      <c r="S1871" s="15"/>
      <c r="T1871" s="15"/>
      <c r="U1871" s="15"/>
      <c r="V1871" s="15"/>
    </row>
    <row r="1872" spans="16:22" ht="15">
      <c r="P1872" s="30"/>
      <c r="Q1872" s="30"/>
      <c r="R1872" s="30"/>
      <c r="S1872" s="15"/>
      <c r="T1872" s="15"/>
      <c r="U1872" s="15"/>
      <c r="V1872" s="15"/>
    </row>
    <row r="1873" spans="16:22" ht="15">
      <c r="P1873" s="30"/>
      <c r="Q1873" s="30"/>
      <c r="R1873" s="30"/>
      <c r="S1873" s="15"/>
      <c r="T1873" s="15"/>
      <c r="U1873" s="15"/>
      <c r="V1873" s="15"/>
    </row>
    <row r="1874" spans="16:22" ht="15">
      <c r="P1874" s="30"/>
      <c r="Q1874" s="30"/>
      <c r="R1874" s="30"/>
      <c r="S1874" s="15"/>
      <c r="T1874" s="15"/>
      <c r="U1874" s="15"/>
      <c r="V1874" s="15"/>
    </row>
    <row r="1875" spans="16:22" ht="15">
      <c r="P1875" s="30"/>
      <c r="Q1875" s="30"/>
      <c r="R1875" s="30"/>
      <c r="S1875" s="15"/>
      <c r="T1875" s="15"/>
      <c r="U1875" s="15"/>
      <c r="V1875" s="15"/>
    </row>
    <row r="1876" spans="16:22" ht="15">
      <c r="P1876" s="30"/>
      <c r="Q1876" s="30"/>
      <c r="R1876" s="30"/>
      <c r="S1876" s="15"/>
      <c r="T1876" s="15"/>
      <c r="U1876" s="15"/>
      <c r="V1876" s="15"/>
    </row>
    <row r="1877" spans="16:22" ht="15">
      <c r="P1877" s="30"/>
      <c r="Q1877" s="30"/>
      <c r="R1877" s="30"/>
      <c r="S1877" s="15"/>
      <c r="T1877" s="15"/>
      <c r="U1877" s="15"/>
      <c r="V1877" s="15"/>
    </row>
    <row r="1878" spans="16:22" ht="15">
      <c r="P1878" s="30"/>
      <c r="Q1878" s="30"/>
      <c r="R1878" s="30"/>
      <c r="S1878" s="15"/>
      <c r="T1878" s="15"/>
      <c r="U1878" s="15"/>
      <c r="V1878" s="15"/>
    </row>
    <row r="1879" spans="16:22" ht="15">
      <c r="P1879" s="30"/>
      <c r="Q1879" s="30"/>
      <c r="R1879" s="30"/>
      <c r="S1879" s="15"/>
      <c r="T1879" s="15"/>
      <c r="U1879" s="15"/>
      <c r="V1879" s="15"/>
    </row>
    <row r="1880" spans="16:22" ht="15">
      <c r="P1880" s="30"/>
      <c r="Q1880" s="30"/>
      <c r="R1880" s="30"/>
      <c r="S1880" s="15"/>
      <c r="T1880" s="15"/>
      <c r="U1880" s="15"/>
      <c r="V1880" s="15"/>
    </row>
    <row r="1881" spans="16:22" ht="15">
      <c r="P1881" s="30"/>
      <c r="Q1881" s="30"/>
      <c r="R1881" s="30"/>
      <c r="S1881" s="15"/>
      <c r="T1881" s="15"/>
      <c r="U1881" s="15"/>
      <c r="V1881" s="15"/>
    </row>
    <row r="1882" spans="16:22" ht="15">
      <c r="P1882" s="30"/>
      <c r="Q1882" s="30"/>
      <c r="R1882" s="30"/>
      <c r="S1882" s="15"/>
      <c r="T1882" s="15"/>
      <c r="U1882" s="15"/>
      <c r="V1882" s="15"/>
    </row>
    <row r="1883" spans="16:22" ht="15">
      <c r="P1883" s="30"/>
      <c r="Q1883" s="30"/>
      <c r="R1883" s="30"/>
      <c r="S1883" s="15"/>
      <c r="T1883" s="15"/>
      <c r="U1883" s="15"/>
      <c r="V1883" s="15"/>
    </row>
    <row r="1884" spans="16:22" ht="15">
      <c r="P1884" s="30"/>
      <c r="Q1884" s="30"/>
      <c r="R1884" s="30"/>
      <c r="S1884" s="15"/>
      <c r="T1884" s="15"/>
      <c r="U1884" s="15"/>
      <c r="V1884" s="15"/>
    </row>
    <row r="1885" spans="16:22" ht="15">
      <c r="P1885" s="30"/>
      <c r="Q1885" s="30"/>
      <c r="R1885" s="30"/>
      <c r="S1885" s="15"/>
      <c r="T1885" s="15"/>
      <c r="U1885" s="15"/>
      <c r="V1885" s="15"/>
    </row>
    <row r="1886" spans="16:22" ht="15">
      <c r="P1886" s="30"/>
      <c r="Q1886" s="30"/>
      <c r="R1886" s="30"/>
      <c r="S1886" s="15"/>
      <c r="T1886" s="15"/>
      <c r="U1886" s="15"/>
      <c r="V1886" s="15"/>
    </row>
    <row r="1887" spans="16:22" ht="15">
      <c r="P1887" s="30"/>
      <c r="Q1887" s="30"/>
      <c r="R1887" s="30"/>
      <c r="S1887" s="15"/>
      <c r="T1887" s="15"/>
      <c r="U1887" s="15"/>
      <c r="V1887" s="15"/>
    </row>
    <row r="1888" spans="16:22" ht="15">
      <c r="P1888" s="30"/>
      <c r="Q1888" s="30"/>
      <c r="R1888" s="30"/>
      <c r="S1888" s="15"/>
      <c r="T1888" s="15"/>
      <c r="U1888" s="15"/>
      <c r="V1888" s="15"/>
    </row>
    <row r="1889" spans="16:22" ht="15">
      <c r="P1889" s="30"/>
      <c r="Q1889" s="30"/>
      <c r="R1889" s="30"/>
      <c r="S1889" s="15"/>
      <c r="T1889" s="15"/>
      <c r="U1889" s="15"/>
      <c r="V1889" s="15"/>
    </row>
    <row r="1890" spans="16:22" ht="15">
      <c r="P1890" s="30"/>
      <c r="Q1890" s="30"/>
      <c r="R1890" s="30"/>
      <c r="S1890" s="15"/>
      <c r="T1890" s="15"/>
      <c r="U1890" s="15"/>
      <c r="V1890" s="15"/>
    </row>
    <row r="1891" spans="16:22" ht="15">
      <c r="P1891" s="30"/>
      <c r="Q1891" s="30"/>
      <c r="R1891" s="30"/>
      <c r="S1891" s="15"/>
      <c r="T1891" s="15"/>
      <c r="U1891" s="15"/>
      <c r="V1891" s="15"/>
    </row>
    <row r="1892" spans="16:22" ht="15">
      <c r="P1892" s="30"/>
      <c r="Q1892" s="30"/>
      <c r="R1892" s="30"/>
      <c r="S1892" s="15"/>
      <c r="T1892" s="15"/>
      <c r="U1892" s="15"/>
      <c r="V1892" s="15"/>
    </row>
    <row r="1893" spans="16:22" ht="15">
      <c r="P1893" s="30"/>
      <c r="Q1893" s="30"/>
      <c r="R1893" s="30"/>
      <c r="S1893" s="15"/>
      <c r="T1893" s="15"/>
      <c r="U1893" s="15"/>
      <c r="V1893" s="15"/>
    </row>
    <row r="1894" spans="16:22" ht="15">
      <c r="P1894" s="30"/>
      <c r="Q1894" s="30"/>
      <c r="R1894" s="30"/>
      <c r="S1894" s="15"/>
      <c r="T1894" s="15"/>
      <c r="U1894" s="15"/>
      <c r="V1894" s="15"/>
    </row>
    <row r="1895" spans="16:22" ht="15">
      <c r="P1895" s="30"/>
      <c r="Q1895" s="30"/>
      <c r="R1895" s="30"/>
      <c r="S1895" s="15"/>
      <c r="T1895" s="15"/>
      <c r="U1895" s="15"/>
      <c r="V1895" s="15"/>
    </row>
    <row r="1896" spans="16:22" ht="15">
      <c r="P1896" s="30"/>
      <c r="Q1896" s="30"/>
      <c r="R1896" s="30"/>
      <c r="S1896" s="15"/>
      <c r="T1896" s="15"/>
      <c r="U1896" s="15"/>
      <c r="V1896" s="15"/>
    </row>
    <row r="1897" spans="16:22" ht="15">
      <c r="P1897" s="30"/>
      <c r="Q1897" s="30"/>
      <c r="R1897" s="30"/>
      <c r="S1897" s="15"/>
      <c r="T1897" s="15"/>
      <c r="U1897" s="15"/>
      <c r="V1897" s="15"/>
    </row>
    <row r="1898" spans="16:22" ht="15">
      <c r="P1898" s="30"/>
      <c r="Q1898" s="30"/>
      <c r="R1898" s="30"/>
      <c r="S1898" s="15"/>
      <c r="T1898" s="15"/>
      <c r="U1898" s="15"/>
      <c r="V1898" s="15"/>
    </row>
    <row r="1899" spans="16:22" ht="15">
      <c r="P1899" s="30"/>
      <c r="Q1899" s="30"/>
      <c r="R1899" s="30"/>
      <c r="S1899" s="15"/>
      <c r="T1899" s="15"/>
      <c r="U1899" s="15"/>
      <c r="V1899" s="15"/>
    </row>
    <row r="1900" spans="16:22" ht="15">
      <c r="P1900" s="30"/>
      <c r="Q1900" s="30"/>
      <c r="R1900" s="30"/>
      <c r="S1900" s="15"/>
      <c r="T1900" s="15"/>
      <c r="U1900" s="15"/>
      <c r="V1900" s="15"/>
    </row>
    <row r="1901" spans="16:22" ht="15">
      <c r="P1901" s="30"/>
      <c r="Q1901" s="30"/>
      <c r="R1901" s="30"/>
      <c r="S1901" s="15"/>
      <c r="T1901" s="15"/>
      <c r="U1901" s="15"/>
      <c r="V1901" s="15"/>
    </row>
    <row r="1902" spans="16:22" ht="15">
      <c r="P1902" s="30"/>
      <c r="Q1902" s="30"/>
      <c r="R1902" s="30"/>
      <c r="S1902" s="15"/>
      <c r="T1902" s="15"/>
      <c r="U1902" s="15"/>
      <c r="V1902" s="15"/>
    </row>
    <row r="1903" spans="16:22" ht="15">
      <c r="P1903" s="30"/>
      <c r="Q1903" s="30"/>
      <c r="R1903" s="30"/>
      <c r="S1903" s="15"/>
      <c r="T1903" s="15"/>
      <c r="U1903" s="15"/>
      <c r="V1903" s="15"/>
    </row>
    <row r="1904" spans="16:22" ht="15">
      <c r="P1904" s="30"/>
      <c r="Q1904" s="30"/>
      <c r="R1904" s="30"/>
      <c r="S1904" s="15"/>
      <c r="T1904" s="15"/>
      <c r="U1904" s="15"/>
      <c r="V1904" s="15"/>
    </row>
    <row r="1905" spans="16:22" ht="15">
      <c r="P1905" s="30"/>
      <c r="Q1905" s="30"/>
      <c r="R1905" s="30"/>
      <c r="S1905" s="15"/>
      <c r="T1905" s="15"/>
      <c r="U1905" s="15"/>
      <c r="V1905" s="15"/>
    </row>
    <row r="1906" spans="16:22" ht="15">
      <c r="P1906" s="30"/>
      <c r="Q1906" s="30"/>
      <c r="R1906" s="30"/>
      <c r="S1906" s="15"/>
      <c r="T1906" s="15"/>
      <c r="U1906" s="15"/>
      <c r="V1906" s="15"/>
    </row>
    <row r="1907" spans="16:22" ht="15">
      <c r="P1907" s="30"/>
      <c r="Q1907" s="30"/>
      <c r="R1907" s="30"/>
      <c r="S1907" s="15"/>
      <c r="T1907" s="15"/>
      <c r="U1907" s="15"/>
      <c r="V1907" s="15"/>
    </row>
    <row r="1908" spans="16:22" ht="15">
      <c r="P1908" s="30"/>
      <c r="Q1908" s="30"/>
      <c r="R1908" s="30"/>
      <c r="S1908" s="15"/>
      <c r="T1908" s="15"/>
      <c r="U1908" s="15"/>
      <c r="V1908" s="15"/>
    </row>
    <row r="1909" spans="16:22" ht="15">
      <c r="P1909" s="30"/>
      <c r="Q1909" s="30"/>
      <c r="R1909" s="30"/>
      <c r="S1909" s="15"/>
      <c r="T1909" s="15"/>
      <c r="U1909" s="15"/>
      <c r="V1909" s="15"/>
    </row>
    <row r="1910" spans="16:22" ht="15">
      <c r="P1910" s="30"/>
      <c r="Q1910" s="30"/>
      <c r="R1910" s="30"/>
      <c r="S1910" s="15"/>
      <c r="T1910" s="15"/>
      <c r="U1910" s="15"/>
      <c r="V1910" s="15"/>
    </row>
    <row r="1911" spans="16:22" ht="15">
      <c r="P1911" s="30"/>
      <c r="Q1911" s="30"/>
      <c r="R1911" s="30"/>
      <c r="S1911" s="15"/>
      <c r="T1911" s="15"/>
      <c r="U1911" s="15"/>
      <c r="V1911" s="15"/>
    </row>
    <row r="1912" spans="16:22" ht="15">
      <c r="P1912" s="30"/>
      <c r="Q1912" s="30"/>
      <c r="R1912" s="30"/>
      <c r="S1912" s="15"/>
      <c r="T1912" s="15"/>
      <c r="U1912" s="15"/>
      <c r="V1912" s="15"/>
    </row>
    <row r="1913" spans="16:22" ht="15">
      <c r="P1913" s="30"/>
      <c r="Q1913" s="30"/>
      <c r="R1913" s="30"/>
      <c r="S1913" s="15"/>
      <c r="T1913" s="15"/>
      <c r="U1913" s="15"/>
      <c r="V1913" s="15"/>
    </row>
    <row r="1914" spans="16:22" ht="15">
      <c r="P1914" s="30"/>
      <c r="Q1914" s="30"/>
      <c r="R1914" s="30"/>
      <c r="S1914" s="15"/>
      <c r="T1914" s="15"/>
      <c r="U1914" s="15"/>
      <c r="V1914" s="15"/>
    </row>
    <row r="1915" spans="16:22" ht="15">
      <c r="P1915" s="30"/>
      <c r="Q1915" s="30"/>
      <c r="R1915" s="30"/>
      <c r="S1915" s="15"/>
      <c r="T1915" s="15"/>
      <c r="U1915" s="15"/>
      <c r="V1915" s="15"/>
    </row>
    <row r="1916" spans="16:22" ht="15">
      <c r="P1916" s="30"/>
      <c r="Q1916" s="30"/>
      <c r="R1916" s="30"/>
      <c r="S1916" s="15"/>
      <c r="T1916" s="15"/>
      <c r="U1916" s="15"/>
      <c r="V1916" s="15"/>
    </row>
    <row r="1917" spans="16:22" ht="15">
      <c r="P1917" s="30"/>
      <c r="Q1917" s="30"/>
      <c r="R1917" s="30"/>
      <c r="S1917" s="15"/>
      <c r="T1917" s="15"/>
      <c r="U1917" s="15"/>
      <c r="V1917" s="15"/>
    </row>
    <row r="1918" spans="16:22" ht="15">
      <c r="P1918" s="30"/>
      <c r="Q1918" s="30"/>
      <c r="R1918" s="30"/>
      <c r="S1918" s="15"/>
      <c r="T1918" s="15"/>
      <c r="U1918" s="15"/>
      <c r="V1918" s="15"/>
    </row>
    <row r="1919" spans="16:22" ht="15">
      <c r="P1919" s="30"/>
      <c r="Q1919" s="30"/>
      <c r="R1919" s="30"/>
      <c r="S1919" s="15"/>
      <c r="T1919" s="15"/>
      <c r="U1919" s="15"/>
      <c r="V1919" s="15"/>
    </row>
    <row r="1920" spans="16:22" ht="15">
      <c r="P1920" s="30"/>
      <c r="Q1920" s="30"/>
      <c r="R1920" s="30"/>
      <c r="S1920" s="15"/>
      <c r="T1920" s="15"/>
      <c r="U1920" s="15"/>
      <c r="V1920" s="15"/>
    </row>
    <row r="1921" spans="16:22" ht="15">
      <c r="P1921" s="30"/>
      <c r="Q1921" s="30"/>
      <c r="R1921" s="30"/>
      <c r="S1921" s="15"/>
      <c r="T1921" s="15"/>
      <c r="U1921" s="15"/>
      <c r="V1921" s="15"/>
    </row>
    <row r="1922" spans="16:22" ht="15">
      <c r="P1922" s="30"/>
      <c r="Q1922" s="30"/>
      <c r="R1922" s="30"/>
      <c r="S1922" s="15"/>
      <c r="T1922" s="15"/>
      <c r="U1922" s="15"/>
      <c r="V1922" s="15"/>
    </row>
    <row r="1923" spans="16:22" ht="15">
      <c r="P1923" s="30"/>
      <c r="Q1923" s="30"/>
      <c r="R1923" s="30"/>
      <c r="S1923" s="15"/>
      <c r="T1923" s="15"/>
      <c r="U1923" s="15"/>
      <c r="V1923" s="15"/>
    </row>
    <row r="1924" spans="16:22" ht="15">
      <c r="P1924" s="30"/>
      <c r="Q1924" s="30"/>
      <c r="R1924" s="30"/>
      <c r="S1924" s="15"/>
      <c r="T1924" s="15"/>
      <c r="U1924" s="15"/>
      <c r="V1924" s="15"/>
    </row>
    <row r="1925" spans="16:22" ht="15">
      <c r="P1925" s="30"/>
      <c r="Q1925" s="30"/>
      <c r="R1925" s="30"/>
      <c r="S1925" s="15"/>
      <c r="T1925" s="15"/>
      <c r="U1925" s="15"/>
      <c r="V1925" s="15"/>
    </row>
    <row r="1926" spans="16:22" ht="15">
      <c r="P1926" s="30"/>
      <c r="Q1926" s="30"/>
      <c r="R1926" s="30"/>
      <c r="S1926" s="15"/>
      <c r="T1926" s="15"/>
      <c r="U1926" s="15"/>
      <c r="V1926" s="15"/>
    </row>
    <row r="1927" spans="16:22" ht="15">
      <c r="P1927" s="30"/>
      <c r="Q1927" s="30"/>
      <c r="R1927" s="30"/>
      <c r="S1927" s="15"/>
      <c r="T1927" s="15"/>
      <c r="U1927" s="15"/>
      <c r="V1927" s="15"/>
    </row>
    <row r="1928" spans="16:22" ht="15">
      <c r="P1928" s="30"/>
      <c r="Q1928" s="30"/>
      <c r="R1928" s="30"/>
      <c r="S1928" s="15"/>
      <c r="T1928" s="15"/>
      <c r="U1928" s="15"/>
      <c r="V1928" s="15"/>
    </row>
    <row r="1929" spans="16:22" ht="15">
      <c r="P1929" s="30"/>
      <c r="Q1929" s="30"/>
      <c r="R1929" s="30"/>
      <c r="S1929" s="15"/>
      <c r="T1929" s="15"/>
      <c r="U1929" s="15"/>
      <c r="V1929" s="15"/>
    </row>
    <row r="1930" spans="16:22" ht="15">
      <c r="P1930" s="30"/>
      <c r="Q1930" s="30"/>
      <c r="R1930" s="30"/>
      <c r="S1930" s="15"/>
      <c r="T1930" s="15"/>
      <c r="U1930" s="15"/>
      <c r="V1930" s="15"/>
    </row>
    <row r="1931" spans="16:22" ht="15">
      <c r="P1931" s="30"/>
      <c r="Q1931" s="30"/>
      <c r="R1931" s="30"/>
      <c r="S1931" s="15"/>
      <c r="T1931" s="15"/>
      <c r="U1931" s="15"/>
      <c r="V1931" s="15"/>
    </row>
    <row r="1932" spans="16:22" ht="15">
      <c r="P1932" s="30"/>
      <c r="Q1932" s="30"/>
      <c r="R1932" s="30"/>
      <c r="S1932" s="15"/>
      <c r="T1932" s="15"/>
      <c r="U1932" s="15"/>
      <c r="V1932" s="15"/>
    </row>
    <row r="1933" spans="16:22" ht="15">
      <c r="P1933" s="30"/>
      <c r="Q1933" s="30"/>
      <c r="R1933" s="30"/>
      <c r="S1933" s="15"/>
      <c r="T1933" s="15"/>
      <c r="U1933" s="15"/>
      <c r="V1933" s="15"/>
    </row>
    <row r="1934" spans="16:22" ht="15">
      <c r="P1934" s="30"/>
      <c r="Q1934" s="30"/>
      <c r="R1934" s="30"/>
      <c r="S1934" s="15"/>
      <c r="T1934" s="15"/>
      <c r="U1934" s="15"/>
      <c r="V1934" s="15"/>
    </row>
    <row r="1935" spans="16:22" ht="15">
      <c r="P1935" s="30"/>
      <c r="Q1935" s="30"/>
      <c r="R1935" s="30"/>
      <c r="S1935" s="15"/>
      <c r="T1935" s="15"/>
      <c r="U1935" s="15"/>
      <c r="V1935" s="15"/>
    </row>
    <row r="1936" spans="16:22" ht="15">
      <c r="P1936" s="30"/>
      <c r="Q1936" s="30"/>
      <c r="R1936" s="30"/>
      <c r="S1936" s="15"/>
      <c r="T1936" s="15"/>
      <c r="U1936" s="15"/>
      <c r="V1936" s="15"/>
    </row>
    <row r="1937" spans="16:22" ht="15">
      <c r="P1937" s="30"/>
      <c r="Q1937" s="30"/>
      <c r="R1937" s="30"/>
      <c r="S1937" s="15"/>
      <c r="T1937" s="15"/>
      <c r="U1937" s="15"/>
      <c r="V1937" s="15"/>
    </row>
    <row r="1938" spans="16:22" ht="15">
      <c r="P1938" s="30"/>
      <c r="Q1938" s="30"/>
      <c r="R1938" s="30"/>
      <c r="S1938" s="15"/>
      <c r="T1938" s="15"/>
      <c r="U1938" s="15"/>
      <c r="V1938" s="15"/>
    </row>
    <row r="1939" spans="16:22" ht="15">
      <c r="P1939" s="30"/>
      <c r="Q1939" s="30"/>
      <c r="R1939" s="30"/>
      <c r="S1939" s="15"/>
      <c r="T1939" s="15"/>
      <c r="U1939" s="15"/>
      <c r="V1939" s="15"/>
    </row>
    <row r="1940" spans="16:22" ht="15">
      <c r="P1940" s="30"/>
      <c r="Q1940" s="30"/>
      <c r="R1940" s="30"/>
      <c r="S1940" s="15"/>
      <c r="T1940" s="15"/>
      <c r="U1940" s="15"/>
      <c r="V1940" s="15"/>
    </row>
    <row r="1941" spans="16:22" ht="15">
      <c r="P1941" s="30"/>
      <c r="Q1941" s="30"/>
      <c r="R1941" s="30"/>
      <c r="S1941" s="15"/>
      <c r="T1941" s="15"/>
      <c r="U1941" s="15"/>
      <c r="V1941" s="15"/>
    </row>
    <row r="1942" spans="16:22" ht="15">
      <c r="P1942" s="30"/>
      <c r="Q1942" s="30"/>
      <c r="R1942" s="30"/>
      <c r="S1942" s="15"/>
      <c r="T1942" s="15"/>
      <c r="U1942" s="15"/>
      <c r="V1942" s="15"/>
    </row>
    <row r="1943" spans="16:22" ht="15">
      <c r="P1943" s="30"/>
      <c r="Q1943" s="30"/>
      <c r="R1943" s="30"/>
      <c r="S1943" s="15"/>
      <c r="T1943" s="15"/>
      <c r="U1943" s="15"/>
      <c r="V1943" s="15"/>
    </row>
    <row r="1944" spans="16:22" ht="15">
      <c r="P1944" s="30"/>
      <c r="Q1944" s="30"/>
      <c r="R1944" s="30"/>
      <c r="S1944" s="15"/>
      <c r="T1944" s="15"/>
      <c r="U1944" s="15"/>
      <c r="V1944" s="15"/>
    </row>
    <row r="1945" spans="16:22" ht="15">
      <c r="P1945" s="30"/>
      <c r="Q1945" s="30"/>
      <c r="R1945" s="30"/>
      <c r="S1945" s="15"/>
      <c r="T1945" s="15"/>
      <c r="U1945" s="15"/>
      <c r="V1945" s="15"/>
    </row>
    <row r="1946" spans="16:22" ht="15">
      <c r="P1946" s="30"/>
      <c r="Q1946" s="30"/>
      <c r="R1946" s="30"/>
      <c r="S1946" s="15"/>
      <c r="T1946" s="15"/>
      <c r="U1946" s="15"/>
      <c r="V1946" s="15"/>
    </row>
    <row r="1947" spans="16:22" ht="15">
      <c r="P1947" s="30"/>
      <c r="Q1947" s="30"/>
      <c r="R1947" s="30"/>
      <c r="S1947" s="15"/>
      <c r="T1947" s="15"/>
      <c r="U1947" s="15"/>
      <c r="V1947" s="15"/>
    </row>
    <row r="1948" spans="16:22" ht="15">
      <c r="P1948" s="30"/>
      <c r="Q1948" s="30"/>
      <c r="R1948" s="30"/>
      <c r="S1948" s="15"/>
      <c r="T1948" s="15"/>
      <c r="U1948" s="15"/>
      <c r="V1948" s="15"/>
    </row>
    <row r="1949" spans="16:22" ht="15">
      <c r="P1949" s="30"/>
      <c r="Q1949" s="30"/>
      <c r="R1949" s="30"/>
      <c r="S1949" s="15"/>
      <c r="T1949" s="15"/>
      <c r="U1949" s="15"/>
      <c r="V1949" s="15"/>
    </row>
    <row r="1950" spans="16:22" ht="15">
      <c r="P1950" s="30"/>
      <c r="Q1950" s="30"/>
      <c r="R1950" s="30"/>
      <c r="S1950" s="15"/>
      <c r="T1950" s="15"/>
      <c r="U1950" s="15"/>
      <c r="V1950" s="15"/>
    </row>
    <row r="1951" spans="16:22" ht="15">
      <c r="P1951" s="30"/>
      <c r="Q1951" s="30"/>
      <c r="R1951" s="30"/>
      <c r="S1951" s="15"/>
      <c r="T1951" s="15"/>
      <c r="U1951" s="15"/>
      <c r="V1951" s="15"/>
    </row>
    <row r="1952" spans="16:22" ht="15">
      <c r="P1952" s="30"/>
      <c r="Q1952" s="30"/>
      <c r="R1952" s="30"/>
      <c r="S1952" s="15"/>
      <c r="T1952" s="15"/>
      <c r="U1952" s="15"/>
      <c r="V1952" s="15"/>
    </row>
    <row r="1953" spans="16:22" ht="15">
      <c r="P1953" s="30"/>
      <c r="Q1953" s="30"/>
      <c r="R1953" s="30"/>
      <c r="S1953" s="15"/>
      <c r="T1953" s="15"/>
      <c r="U1953" s="15"/>
      <c r="V1953" s="15"/>
    </row>
    <row r="1954" spans="16:22" ht="15">
      <c r="P1954" s="30"/>
      <c r="Q1954" s="30"/>
      <c r="R1954" s="30"/>
      <c r="S1954" s="15"/>
      <c r="T1954" s="15"/>
      <c r="U1954" s="15"/>
      <c r="V1954" s="15"/>
    </row>
    <row r="1955" spans="16:22" ht="15">
      <c r="P1955" s="30"/>
      <c r="Q1955" s="30"/>
      <c r="R1955" s="30"/>
      <c r="S1955" s="15"/>
      <c r="T1955" s="15"/>
      <c r="U1955" s="15"/>
      <c r="V1955" s="15"/>
    </row>
    <row r="1956" spans="16:22" ht="15">
      <c r="P1956" s="30"/>
      <c r="Q1956" s="30"/>
      <c r="R1956" s="30"/>
      <c r="S1956" s="15"/>
      <c r="T1956" s="15"/>
      <c r="U1956" s="15"/>
      <c r="V1956" s="15"/>
    </row>
    <row r="1957" spans="16:22" ht="15">
      <c r="P1957" s="30"/>
      <c r="Q1957" s="30"/>
      <c r="R1957" s="30"/>
      <c r="S1957" s="15"/>
      <c r="T1957" s="15"/>
      <c r="U1957" s="15"/>
      <c r="V1957" s="15"/>
    </row>
    <row r="1958" spans="16:22" ht="15">
      <c r="P1958" s="30"/>
      <c r="Q1958" s="30"/>
      <c r="R1958" s="30"/>
      <c r="S1958" s="15"/>
      <c r="T1958" s="15"/>
      <c r="U1958" s="15"/>
      <c r="V1958" s="15"/>
    </row>
    <row r="1959" spans="16:22" ht="15">
      <c r="P1959" s="30"/>
      <c r="Q1959" s="30"/>
      <c r="R1959" s="30"/>
      <c r="S1959" s="15"/>
      <c r="T1959" s="15"/>
      <c r="U1959" s="15"/>
      <c r="V1959" s="15"/>
    </row>
    <row r="1960" spans="16:22" ht="15">
      <c r="P1960" s="30"/>
      <c r="Q1960" s="30"/>
      <c r="R1960" s="30"/>
      <c r="S1960" s="15"/>
      <c r="T1960" s="15"/>
      <c r="U1960" s="15"/>
      <c r="V1960" s="15"/>
    </row>
    <row r="1961" spans="16:22" ht="15">
      <c r="P1961" s="30"/>
      <c r="Q1961" s="30"/>
      <c r="R1961" s="30"/>
      <c r="S1961" s="15"/>
      <c r="T1961" s="15"/>
      <c r="U1961" s="15"/>
      <c r="V1961" s="15"/>
    </row>
    <row r="1962" spans="16:22" ht="15">
      <c r="P1962" s="30"/>
      <c r="Q1962" s="30"/>
      <c r="R1962" s="30"/>
      <c r="S1962" s="15"/>
      <c r="T1962" s="15"/>
      <c r="U1962" s="15"/>
      <c r="V1962" s="15"/>
    </row>
    <row r="1963" spans="16:22" ht="15">
      <c r="P1963" s="30"/>
      <c r="Q1963" s="30"/>
      <c r="R1963" s="30"/>
      <c r="S1963" s="15"/>
      <c r="T1963" s="15"/>
      <c r="U1963" s="15"/>
      <c r="V1963" s="15"/>
    </row>
    <row r="1964" spans="16:22" ht="15">
      <c r="P1964" s="30"/>
      <c r="Q1964" s="30"/>
      <c r="R1964" s="30"/>
      <c r="S1964" s="15"/>
      <c r="T1964" s="15"/>
      <c r="U1964" s="15"/>
      <c r="V1964" s="15"/>
    </row>
    <row r="1965" spans="16:22" ht="15">
      <c r="P1965" s="30"/>
      <c r="Q1965" s="30"/>
      <c r="R1965" s="30"/>
      <c r="S1965" s="15"/>
      <c r="T1965" s="15"/>
      <c r="U1965" s="15"/>
      <c r="V1965" s="15"/>
    </row>
    <row r="1966" spans="16:22" ht="15">
      <c r="P1966" s="30"/>
      <c r="Q1966" s="30"/>
      <c r="R1966" s="30"/>
      <c r="S1966" s="15"/>
      <c r="T1966" s="15"/>
      <c r="U1966" s="15"/>
      <c r="V1966" s="15"/>
    </row>
    <row r="1967" spans="16:22" ht="15">
      <c r="P1967" s="30"/>
      <c r="Q1967" s="30"/>
      <c r="R1967" s="30"/>
      <c r="S1967" s="15"/>
      <c r="T1967" s="15"/>
      <c r="U1967" s="15"/>
      <c r="V1967" s="15"/>
    </row>
    <row r="1968" spans="16:22" ht="15">
      <c r="P1968" s="30"/>
      <c r="Q1968" s="30"/>
      <c r="R1968" s="30"/>
      <c r="S1968" s="15"/>
      <c r="T1968" s="15"/>
      <c r="U1968" s="15"/>
      <c r="V1968" s="15"/>
    </row>
    <row r="1969" spans="16:22" ht="15">
      <c r="P1969" s="30"/>
      <c r="Q1969" s="30"/>
      <c r="R1969" s="30"/>
      <c r="S1969" s="15"/>
      <c r="T1969" s="15"/>
      <c r="U1969" s="15"/>
      <c r="V1969" s="15"/>
    </row>
    <row r="1970" spans="16:22" ht="15">
      <c r="P1970" s="30"/>
      <c r="Q1970" s="30"/>
      <c r="R1970" s="30"/>
      <c r="S1970" s="15"/>
      <c r="T1970" s="15"/>
      <c r="U1970" s="15"/>
      <c r="V1970" s="15"/>
    </row>
    <row r="1971" spans="16:22" ht="15">
      <c r="P1971" s="30"/>
      <c r="Q1971" s="30"/>
      <c r="R1971" s="30"/>
      <c r="S1971" s="15"/>
      <c r="T1971" s="15"/>
      <c r="U1971" s="15"/>
      <c r="V1971" s="15"/>
    </row>
    <row r="1972" spans="16:22" ht="15">
      <c r="P1972" s="30"/>
      <c r="Q1972" s="30"/>
      <c r="R1972" s="30"/>
      <c r="S1972" s="15"/>
      <c r="T1972" s="15"/>
      <c r="U1972" s="15"/>
      <c r="V1972" s="15"/>
    </row>
    <row r="1973" spans="16:22" ht="15">
      <c r="P1973" s="30"/>
      <c r="Q1973" s="30"/>
      <c r="R1973" s="30"/>
      <c r="S1973" s="15"/>
      <c r="T1973" s="15"/>
      <c r="U1973" s="15"/>
      <c r="V1973" s="15"/>
    </row>
    <row r="1974" spans="16:22" ht="15">
      <c r="P1974" s="30"/>
      <c r="Q1974" s="30"/>
      <c r="R1974" s="30"/>
      <c r="S1974" s="15"/>
      <c r="T1974" s="15"/>
      <c r="U1974" s="15"/>
      <c r="V1974" s="15"/>
    </row>
    <row r="1975" spans="16:22" ht="15">
      <c r="P1975" s="30"/>
      <c r="Q1975" s="30"/>
      <c r="R1975" s="30"/>
      <c r="S1975" s="15"/>
      <c r="T1975" s="15"/>
      <c r="U1975" s="15"/>
      <c r="V1975" s="15"/>
    </row>
    <row r="1976" spans="16:22" ht="15">
      <c r="P1976" s="30"/>
      <c r="Q1976" s="30"/>
      <c r="R1976" s="30"/>
      <c r="S1976" s="15"/>
      <c r="T1976" s="15"/>
      <c r="U1976" s="15"/>
      <c r="V1976" s="15"/>
    </row>
    <row r="1977" spans="16:22" ht="15">
      <c r="P1977" s="30"/>
      <c r="Q1977" s="30"/>
      <c r="R1977" s="30"/>
      <c r="S1977" s="15"/>
      <c r="T1977" s="15"/>
      <c r="U1977" s="15"/>
      <c r="V1977" s="15"/>
    </row>
    <row r="1978" spans="16:22" ht="15">
      <c r="P1978" s="30"/>
      <c r="Q1978" s="30"/>
      <c r="R1978" s="30"/>
      <c r="S1978" s="15"/>
      <c r="T1978" s="15"/>
      <c r="U1978" s="15"/>
      <c r="V1978" s="15"/>
    </row>
    <row r="1979" spans="16:22" ht="15">
      <c r="P1979" s="30"/>
      <c r="Q1979" s="30"/>
      <c r="R1979" s="30"/>
      <c r="S1979" s="15"/>
      <c r="T1979" s="15"/>
      <c r="U1979" s="15"/>
      <c r="V1979" s="15"/>
    </row>
    <row r="1980" spans="16:22" ht="15">
      <c r="P1980" s="30"/>
      <c r="Q1980" s="30"/>
      <c r="R1980" s="30"/>
      <c r="S1980" s="15"/>
      <c r="T1980" s="15"/>
      <c r="U1980" s="15"/>
      <c r="V1980" s="15"/>
    </row>
    <row r="1981" spans="16:22" ht="15">
      <c r="P1981" s="30"/>
      <c r="Q1981" s="30"/>
      <c r="R1981" s="30"/>
      <c r="S1981" s="15"/>
      <c r="T1981" s="15"/>
      <c r="U1981" s="15"/>
      <c r="V1981" s="15"/>
    </row>
    <row r="1982" spans="16:22" ht="15">
      <c r="P1982" s="30"/>
      <c r="Q1982" s="30"/>
      <c r="R1982" s="30"/>
      <c r="S1982" s="15"/>
      <c r="T1982" s="15"/>
      <c r="U1982" s="15"/>
      <c r="V1982" s="15"/>
    </row>
    <row r="1983" spans="16:22" ht="15">
      <c r="P1983" s="30"/>
      <c r="Q1983" s="30"/>
      <c r="R1983" s="30"/>
      <c r="S1983" s="15"/>
      <c r="T1983" s="15"/>
      <c r="U1983" s="15"/>
      <c r="V1983" s="15"/>
    </row>
    <row r="1984" spans="16:22" ht="15">
      <c r="P1984" s="30"/>
      <c r="Q1984" s="30"/>
      <c r="R1984" s="30"/>
      <c r="S1984" s="15"/>
      <c r="T1984" s="15"/>
      <c r="U1984" s="15"/>
      <c r="V1984" s="15"/>
    </row>
    <row r="1985" spans="16:22" ht="15">
      <c r="P1985" s="30"/>
      <c r="Q1985" s="30"/>
      <c r="R1985" s="30"/>
      <c r="S1985" s="15"/>
      <c r="T1985" s="15"/>
      <c r="U1985" s="15"/>
      <c r="V1985" s="15"/>
    </row>
    <row r="1986" spans="16:22" ht="15">
      <c r="P1986" s="30"/>
      <c r="Q1986" s="30"/>
      <c r="R1986" s="30"/>
      <c r="S1986" s="15"/>
      <c r="T1986" s="15"/>
      <c r="U1986" s="15"/>
      <c r="V1986" s="15"/>
    </row>
    <row r="1987" spans="16:22" ht="15">
      <c r="P1987" s="30"/>
      <c r="Q1987" s="30"/>
      <c r="R1987" s="30"/>
      <c r="S1987" s="15"/>
      <c r="T1987" s="15"/>
      <c r="U1987" s="15"/>
      <c r="V1987" s="15"/>
    </row>
    <row r="1988" spans="16:22" ht="15">
      <c r="P1988" s="30"/>
      <c r="Q1988" s="30"/>
      <c r="R1988" s="30"/>
      <c r="S1988" s="15"/>
      <c r="T1988" s="15"/>
      <c r="U1988" s="15"/>
      <c r="V1988" s="15"/>
    </row>
    <row r="1989" spans="16:22" ht="15">
      <c r="P1989" s="30"/>
      <c r="Q1989" s="30"/>
      <c r="R1989" s="30"/>
      <c r="S1989" s="15"/>
      <c r="T1989" s="15"/>
      <c r="U1989" s="15"/>
      <c r="V1989" s="15"/>
    </row>
    <row r="1990" spans="16:22" ht="15">
      <c r="P1990" s="30"/>
      <c r="Q1990" s="30"/>
      <c r="R1990" s="30"/>
      <c r="S1990" s="15"/>
      <c r="T1990" s="15"/>
      <c r="U1990" s="15"/>
      <c r="V1990" s="15"/>
    </row>
    <row r="1991" spans="16:22" ht="15">
      <c r="P1991" s="30"/>
      <c r="Q1991" s="30"/>
      <c r="R1991" s="30"/>
      <c r="S1991" s="15"/>
      <c r="T1991" s="15"/>
      <c r="U1991" s="15"/>
      <c r="V1991" s="15"/>
    </row>
    <row r="1992" spans="16:22" ht="15">
      <c r="P1992" s="30"/>
      <c r="Q1992" s="30"/>
      <c r="R1992" s="30"/>
      <c r="S1992" s="15"/>
      <c r="T1992" s="15"/>
      <c r="U1992" s="15"/>
      <c r="V1992" s="15"/>
    </row>
    <row r="1993" spans="16:22" ht="15">
      <c r="P1993" s="30"/>
      <c r="Q1993" s="30"/>
      <c r="R1993" s="30"/>
      <c r="S1993" s="15"/>
      <c r="T1993" s="15"/>
      <c r="U1993" s="15"/>
      <c r="V1993" s="15"/>
    </row>
    <row r="1994" spans="16:22" ht="15">
      <c r="P1994" s="30"/>
      <c r="Q1994" s="30"/>
      <c r="R1994" s="30"/>
      <c r="S1994" s="15"/>
      <c r="T1994" s="15"/>
      <c r="U1994" s="15"/>
      <c r="V1994" s="15"/>
    </row>
    <row r="1995" spans="16:22" ht="15">
      <c r="P1995" s="30"/>
      <c r="Q1995" s="30"/>
      <c r="R1995" s="30"/>
      <c r="S1995" s="15"/>
      <c r="T1995" s="15"/>
      <c r="U1995" s="15"/>
      <c r="V1995" s="15"/>
    </row>
    <row r="1996" spans="16:22" ht="15">
      <c r="P1996" s="30"/>
      <c r="Q1996" s="30"/>
      <c r="R1996" s="30"/>
      <c r="S1996" s="15"/>
      <c r="T1996" s="15"/>
      <c r="U1996" s="15"/>
      <c r="V1996" s="15"/>
    </row>
    <row r="1997" spans="16:22" ht="15">
      <c r="P1997" s="30"/>
      <c r="Q1997" s="30"/>
      <c r="R1997" s="30"/>
      <c r="S1997" s="15"/>
      <c r="T1997" s="15"/>
      <c r="U1997" s="15"/>
      <c r="V1997" s="15"/>
    </row>
    <row r="1998" spans="16:22" ht="15">
      <c r="P1998" s="30"/>
      <c r="Q1998" s="30"/>
      <c r="R1998" s="30"/>
      <c r="S1998" s="15"/>
      <c r="T1998" s="15"/>
      <c r="U1998" s="15"/>
      <c r="V1998" s="15"/>
    </row>
    <row r="1999" spans="16:22" ht="15">
      <c r="P1999" s="30"/>
      <c r="Q1999" s="30"/>
      <c r="R1999" s="30"/>
      <c r="S1999" s="15"/>
      <c r="T1999" s="15"/>
      <c r="U1999" s="15"/>
      <c r="V1999" s="15"/>
    </row>
    <row r="2000" spans="16:22" ht="15">
      <c r="P2000" s="30"/>
      <c r="Q2000" s="30"/>
      <c r="R2000" s="30"/>
      <c r="S2000" s="15"/>
      <c r="T2000" s="15"/>
      <c r="U2000" s="15"/>
      <c r="V2000" s="15"/>
    </row>
    <row r="2001" spans="16:22" ht="15">
      <c r="P2001" s="30"/>
      <c r="Q2001" s="30"/>
      <c r="R2001" s="30"/>
      <c r="S2001" s="15"/>
      <c r="T2001" s="15"/>
      <c r="U2001" s="15"/>
      <c r="V2001" s="15"/>
    </row>
    <row r="2002" spans="16:22" ht="15">
      <c r="P2002" s="30"/>
      <c r="Q2002" s="30"/>
      <c r="R2002" s="30"/>
      <c r="S2002" s="15"/>
      <c r="T2002" s="15"/>
      <c r="U2002" s="15"/>
      <c r="V2002" s="15"/>
    </row>
    <row r="2003" spans="16:22" ht="15">
      <c r="P2003" s="30"/>
      <c r="Q2003" s="30"/>
      <c r="R2003" s="30"/>
      <c r="S2003" s="15"/>
      <c r="T2003" s="15"/>
      <c r="U2003" s="15"/>
      <c r="V2003" s="15"/>
    </row>
    <row r="2004" spans="16:22" ht="15">
      <c r="P2004" s="30"/>
      <c r="Q2004" s="30"/>
      <c r="R2004" s="30"/>
      <c r="S2004" s="15"/>
      <c r="T2004" s="15"/>
      <c r="U2004" s="15"/>
      <c r="V2004" s="15"/>
    </row>
    <row r="2005" spans="16:22" ht="15">
      <c r="P2005" s="30"/>
      <c r="Q2005" s="30"/>
      <c r="R2005" s="30"/>
      <c r="S2005" s="15"/>
      <c r="T2005" s="15"/>
      <c r="U2005" s="15"/>
      <c r="V2005" s="15"/>
    </row>
    <row r="2006" spans="16:22" ht="15">
      <c r="P2006" s="30"/>
      <c r="Q2006" s="30"/>
      <c r="R2006" s="30"/>
      <c r="S2006" s="15"/>
      <c r="T2006" s="15"/>
      <c r="U2006" s="15"/>
      <c r="V2006" s="15"/>
    </row>
    <row r="2007" spans="16:22" ht="15">
      <c r="P2007" s="30"/>
      <c r="Q2007" s="30"/>
      <c r="R2007" s="30"/>
      <c r="S2007" s="15"/>
      <c r="T2007" s="15"/>
      <c r="U2007" s="15"/>
      <c r="V2007" s="15"/>
    </row>
    <row r="2008" spans="16:22" ht="15">
      <c r="P2008" s="30"/>
      <c r="Q2008" s="30"/>
      <c r="R2008" s="30"/>
      <c r="S2008" s="15"/>
      <c r="T2008" s="15"/>
      <c r="U2008" s="15"/>
      <c r="V2008" s="15"/>
    </row>
    <row r="2009" spans="16:22" ht="15">
      <c r="P2009" s="30"/>
      <c r="Q2009" s="30"/>
      <c r="R2009" s="30"/>
      <c r="S2009" s="15"/>
      <c r="T2009" s="15"/>
      <c r="U2009" s="15"/>
      <c r="V2009" s="15"/>
    </row>
    <row r="2010" spans="16:22" ht="15">
      <c r="P2010" s="30"/>
      <c r="Q2010" s="30"/>
      <c r="R2010" s="30"/>
      <c r="S2010" s="15"/>
      <c r="T2010" s="15"/>
      <c r="U2010" s="15"/>
      <c r="V2010" s="15"/>
    </row>
    <row r="2011" spans="16:22" ht="15">
      <c r="P2011" s="30"/>
      <c r="Q2011" s="30"/>
      <c r="R2011" s="30"/>
      <c r="S2011" s="15"/>
      <c r="T2011" s="15"/>
      <c r="U2011" s="15"/>
      <c r="V2011" s="15"/>
    </row>
    <row r="2012" spans="16:22" ht="15">
      <c r="P2012" s="30"/>
      <c r="Q2012" s="30"/>
      <c r="R2012" s="30"/>
      <c r="S2012" s="15"/>
      <c r="T2012" s="15"/>
      <c r="U2012" s="15"/>
      <c r="V2012" s="15"/>
    </row>
    <row r="2013" spans="16:22" ht="15">
      <c r="P2013" s="30"/>
      <c r="Q2013" s="30"/>
      <c r="R2013" s="30"/>
      <c r="S2013" s="15"/>
      <c r="T2013" s="15"/>
      <c r="U2013" s="15"/>
      <c r="V2013" s="15"/>
    </row>
    <row r="2014" spans="16:22" ht="15">
      <c r="P2014" s="30"/>
      <c r="Q2014" s="30"/>
      <c r="R2014" s="30"/>
      <c r="S2014" s="15"/>
      <c r="T2014" s="15"/>
      <c r="U2014" s="15"/>
      <c r="V2014" s="15"/>
    </row>
    <row r="2015" spans="16:22" ht="15">
      <c r="P2015" s="30"/>
      <c r="Q2015" s="30"/>
      <c r="R2015" s="30"/>
      <c r="S2015" s="15"/>
      <c r="T2015" s="15"/>
      <c r="U2015" s="15"/>
      <c r="V2015" s="15"/>
    </row>
    <row r="2016" spans="16:22" ht="15">
      <c r="P2016" s="30"/>
      <c r="Q2016" s="30"/>
      <c r="R2016" s="30"/>
      <c r="S2016" s="15"/>
      <c r="T2016" s="15"/>
      <c r="U2016" s="15"/>
      <c r="V2016" s="15"/>
    </row>
    <row r="2017" spans="16:22" ht="15">
      <c r="P2017" s="30"/>
      <c r="Q2017" s="30"/>
      <c r="R2017" s="30"/>
      <c r="S2017" s="15"/>
      <c r="T2017" s="15"/>
      <c r="U2017" s="15"/>
      <c r="V2017" s="15"/>
    </row>
    <row r="2018" spans="16:22" ht="15">
      <c r="P2018" s="30"/>
      <c r="Q2018" s="30"/>
      <c r="R2018" s="30"/>
      <c r="S2018" s="15"/>
      <c r="T2018" s="15"/>
      <c r="U2018" s="15"/>
      <c r="V2018" s="15"/>
    </row>
    <row r="2019" spans="16:22" ht="15">
      <c r="P2019" s="30"/>
      <c r="Q2019" s="30"/>
      <c r="R2019" s="30"/>
      <c r="S2019" s="15"/>
      <c r="T2019" s="15"/>
      <c r="U2019" s="15"/>
      <c r="V2019" s="15"/>
    </row>
    <row r="2020" spans="16:22" ht="15">
      <c r="P2020" s="30"/>
      <c r="Q2020" s="30"/>
      <c r="R2020" s="30"/>
      <c r="S2020" s="15"/>
      <c r="T2020" s="15"/>
      <c r="U2020" s="15"/>
      <c r="V2020" s="15"/>
    </row>
    <row r="2021" spans="16:22" ht="15">
      <c r="P2021" s="30"/>
      <c r="Q2021" s="30"/>
      <c r="R2021" s="30"/>
      <c r="S2021" s="15"/>
      <c r="T2021" s="15"/>
      <c r="U2021" s="15"/>
      <c r="V2021" s="15"/>
    </row>
    <row r="2022" spans="16:22" ht="15">
      <c r="P2022" s="30"/>
      <c r="Q2022" s="30"/>
      <c r="R2022" s="30"/>
      <c r="S2022" s="15"/>
      <c r="T2022" s="15"/>
      <c r="U2022" s="15"/>
      <c r="V2022" s="15"/>
    </row>
    <row r="2023" spans="16:22" ht="15">
      <c r="P2023" s="30"/>
      <c r="Q2023" s="30"/>
      <c r="R2023" s="30"/>
      <c r="S2023" s="15"/>
      <c r="T2023" s="15"/>
      <c r="U2023" s="15"/>
      <c r="V2023" s="15"/>
    </row>
    <row r="2024" spans="16:22" ht="15">
      <c r="P2024" s="30"/>
      <c r="Q2024" s="30"/>
      <c r="R2024" s="30"/>
      <c r="S2024" s="15"/>
      <c r="T2024" s="15"/>
      <c r="U2024" s="15"/>
      <c r="V2024" s="15"/>
    </row>
    <row r="2025" spans="16:22" ht="15">
      <c r="P2025" s="30"/>
      <c r="Q2025" s="30"/>
      <c r="R2025" s="30"/>
      <c r="S2025" s="15"/>
      <c r="T2025" s="15"/>
      <c r="U2025" s="15"/>
      <c r="V2025" s="15"/>
    </row>
    <row r="2026" spans="16:22" ht="15">
      <c r="P2026" s="30"/>
      <c r="Q2026" s="30"/>
      <c r="R2026" s="30"/>
      <c r="S2026" s="15"/>
      <c r="T2026" s="15"/>
      <c r="U2026" s="15"/>
      <c r="V2026" s="15"/>
    </row>
    <row r="2027" spans="16:22" ht="15">
      <c r="P2027" s="30"/>
      <c r="Q2027" s="30"/>
      <c r="R2027" s="30"/>
      <c r="S2027" s="15"/>
      <c r="T2027" s="15"/>
      <c r="U2027" s="15"/>
      <c r="V2027" s="15"/>
    </row>
    <row r="2028" spans="16:22" ht="15">
      <c r="P2028" s="30"/>
      <c r="Q2028" s="30"/>
      <c r="R2028" s="30"/>
      <c r="S2028" s="15"/>
      <c r="T2028" s="15"/>
      <c r="U2028" s="15"/>
      <c r="V2028" s="15"/>
    </row>
    <row r="2029" spans="16:22" ht="15">
      <c r="P2029" s="30"/>
      <c r="Q2029" s="30"/>
      <c r="R2029" s="30"/>
      <c r="S2029" s="15"/>
      <c r="T2029" s="15"/>
      <c r="U2029" s="15"/>
      <c r="V2029" s="15"/>
    </row>
    <row r="2030" spans="16:22" ht="15">
      <c r="P2030" s="30"/>
      <c r="Q2030" s="30"/>
      <c r="R2030" s="30"/>
      <c r="S2030" s="15"/>
      <c r="T2030" s="15"/>
      <c r="U2030" s="15"/>
      <c r="V2030" s="15"/>
    </row>
    <row r="2031" spans="16:22" ht="15">
      <c r="P2031" s="30"/>
      <c r="Q2031" s="30"/>
      <c r="R2031" s="30"/>
      <c r="S2031" s="15"/>
      <c r="T2031" s="15"/>
      <c r="U2031" s="15"/>
      <c r="V2031" s="15"/>
    </row>
    <row r="2032" spans="16:22" ht="15">
      <c r="P2032" s="30"/>
      <c r="Q2032" s="30"/>
      <c r="R2032" s="30"/>
      <c r="S2032" s="15"/>
      <c r="T2032" s="15"/>
      <c r="U2032" s="15"/>
      <c r="V2032" s="15"/>
    </row>
    <row r="2033" spans="16:22" ht="15">
      <c r="P2033" s="30"/>
      <c r="Q2033" s="30"/>
      <c r="R2033" s="30"/>
      <c r="S2033" s="15"/>
      <c r="T2033" s="15"/>
      <c r="U2033" s="15"/>
      <c r="V2033" s="15"/>
    </row>
    <row r="2034" spans="16:22" ht="15">
      <c r="P2034" s="30"/>
      <c r="Q2034" s="30"/>
      <c r="R2034" s="30"/>
      <c r="S2034" s="15"/>
      <c r="T2034" s="15"/>
      <c r="U2034" s="15"/>
      <c r="V2034" s="15"/>
    </row>
    <row r="2035" spans="16:22" ht="15">
      <c r="P2035" s="30"/>
      <c r="Q2035" s="30"/>
      <c r="R2035" s="30"/>
      <c r="S2035" s="15"/>
      <c r="T2035" s="15"/>
      <c r="U2035" s="15"/>
      <c r="V2035" s="15"/>
    </row>
    <row r="2036" spans="16:22" ht="15">
      <c r="P2036" s="30"/>
      <c r="Q2036" s="30"/>
      <c r="R2036" s="30"/>
      <c r="S2036" s="15"/>
      <c r="T2036" s="15"/>
      <c r="U2036" s="15"/>
      <c r="V2036" s="15"/>
    </row>
    <row r="2037" spans="16:22" ht="15">
      <c r="P2037" s="30"/>
      <c r="Q2037" s="30"/>
      <c r="R2037" s="30"/>
      <c r="S2037" s="15"/>
      <c r="T2037" s="15"/>
      <c r="U2037" s="15"/>
      <c r="V2037" s="15"/>
    </row>
    <row r="2038" spans="16:22" ht="15">
      <c r="P2038" s="30"/>
      <c r="Q2038" s="30"/>
      <c r="R2038" s="30"/>
      <c r="S2038" s="15"/>
      <c r="T2038" s="15"/>
      <c r="U2038" s="15"/>
      <c r="V2038" s="15"/>
    </row>
    <row r="2039" spans="16:22" ht="15">
      <c r="P2039" s="30"/>
      <c r="Q2039" s="30"/>
      <c r="R2039" s="30"/>
      <c r="S2039" s="15"/>
      <c r="T2039" s="15"/>
      <c r="U2039" s="15"/>
      <c r="V2039" s="15"/>
    </row>
    <row r="2040" spans="16:22" ht="15">
      <c r="P2040" s="30"/>
      <c r="Q2040" s="30"/>
      <c r="R2040" s="30"/>
      <c r="S2040" s="15"/>
      <c r="T2040" s="15"/>
      <c r="U2040" s="15"/>
      <c r="V2040" s="15"/>
    </row>
    <row r="2041" spans="16:22" ht="15">
      <c r="P2041" s="30"/>
      <c r="Q2041" s="30"/>
      <c r="R2041" s="30"/>
      <c r="S2041" s="15"/>
      <c r="T2041" s="15"/>
      <c r="U2041" s="15"/>
      <c r="V2041" s="15"/>
    </row>
    <row r="2042" spans="16:22" ht="15">
      <c r="P2042" s="30"/>
      <c r="Q2042" s="30"/>
      <c r="R2042" s="30"/>
      <c r="S2042" s="15"/>
      <c r="T2042" s="15"/>
      <c r="U2042" s="15"/>
      <c r="V2042" s="15"/>
    </row>
    <row r="2043" spans="16:22" ht="15">
      <c r="P2043" s="30"/>
      <c r="Q2043" s="30"/>
      <c r="R2043" s="30"/>
      <c r="S2043" s="15"/>
      <c r="T2043" s="15"/>
      <c r="U2043" s="15"/>
      <c r="V2043" s="15"/>
    </row>
    <row r="2044" spans="16:22" ht="15">
      <c r="P2044" s="30"/>
      <c r="Q2044" s="30"/>
      <c r="R2044" s="30"/>
      <c r="S2044" s="15"/>
      <c r="T2044" s="15"/>
      <c r="U2044" s="15"/>
      <c r="V2044" s="15"/>
    </row>
    <row r="2045" spans="16:22" ht="15">
      <c r="P2045" s="30"/>
      <c r="Q2045" s="30"/>
      <c r="R2045" s="30"/>
      <c r="S2045" s="15"/>
      <c r="T2045" s="15"/>
      <c r="U2045" s="15"/>
      <c r="V2045" s="15"/>
    </row>
    <row r="2046" spans="16:22" ht="15">
      <c r="P2046" s="30"/>
      <c r="Q2046" s="30"/>
      <c r="R2046" s="30"/>
      <c r="S2046" s="15"/>
      <c r="T2046" s="15"/>
      <c r="U2046" s="15"/>
      <c r="V2046" s="15"/>
    </row>
    <row r="2047" spans="16:22" ht="15">
      <c r="P2047" s="30"/>
      <c r="Q2047" s="30"/>
      <c r="R2047" s="30"/>
      <c r="S2047" s="15"/>
      <c r="T2047" s="15"/>
      <c r="U2047" s="15"/>
      <c r="V2047" s="15"/>
    </row>
    <row r="2048" spans="16:22" ht="15">
      <c r="P2048" s="30"/>
      <c r="Q2048" s="30"/>
      <c r="R2048" s="30"/>
      <c r="S2048" s="15"/>
      <c r="T2048" s="15"/>
      <c r="U2048" s="15"/>
      <c r="V2048" s="15"/>
    </row>
    <row r="2049" spans="16:22" ht="15">
      <c r="P2049" s="30"/>
      <c r="Q2049" s="30"/>
      <c r="R2049" s="30"/>
      <c r="S2049" s="15"/>
      <c r="T2049" s="15"/>
      <c r="U2049" s="15"/>
      <c r="V2049" s="15"/>
    </row>
    <row r="2050" spans="16:22" ht="15">
      <c r="P2050" s="30"/>
      <c r="Q2050" s="30"/>
      <c r="R2050" s="30"/>
      <c r="S2050" s="15"/>
      <c r="T2050" s="15"/>
      <c r="U2050" s="15"/>
      <c r="V2050" s="15"/>
    </row>
    <row r="2051" spans="16:22" ht="15">
      <c r="P2051" s="30"/>
      <c r="Q2051" s="30"/>
      <c r="R2051" s="30"/>
      <c r="S2051" s="15"/>
      <c r="T2051" s="15"/>
      <c r="U2051" s="15"/>
      <c r="V2051" s="15"/>
    </row>
    <row r="2052" spans="16:22" ht="15">
      <c r="P2052" s="30"/>
      <c r="Q2052" s="30"/>
      <c r="R2052" s="30"/>
      <c r="S2052" s="15"/>
      <c r="T2052" s="15"/>
      <c r="U2052" s="15"/>
      <c r="V2052" s="15"/>
    </row>
    <row r="2053" spans="16:22" ht="15">
      <c r="P2053" s="30"/>
      <c r="Q2053" s="30"/>
      <c r="R2053" s="30"/>
      <c r="S2053" s="15"/>
      <c r="T2053" s="15"/>
      <c r="U2053" s="15"/>
      <c r="V2053" s="15"/>
    </row>
    <row r="2054" spans="16:22" ht="15">
      <c r="P2054" s="30"/>
      <c r="Q2054" s="30"/>
      <c r="R2054" s="30"/>
      <c r="S2054" s="15"/>
      <c r="T2054" s="15"/>
      <c r="U2054" s="15"/>
      <c r="V2054" s="15"/>
    </row>
    <row r="2055" spans="16:22" ht="15">
      <c r="P2055" s="30"/>
      <c r="Q2055" s="30"/>
      <c r="R2055" s="30"/>
      <c r="S2055" s="15"/>
      <c r="T2055" s="15"/>
      <c r="U2055" s="15"/>
      <c r="V2055" s="15"/>
    </row>
    <row r="2056" spans="16:22" ht="15">
      <c r="P2056" s="30"/>
      <c r="Q2056" s="30"/>
      <c r="R2056" s="30"/>
      <c r="S2056" s="15"/>
      <c r="T2056" s="15"/>
      <c r="U2056" s="15"/>
      <c r="V2056" s="15"/>
    </row>
    <row r="2057" spans="16:22" ht="15">
      <c r="P2057" s="30"/>
      <c r="Q2057" s="30"/>
      <c r="R2057" s="30"/>
      <c r="S2057" s="15"/>
      <c r="T2057" s="15"/>
      <c r="U2057" s="15"/>
      <c r="V2057" s="15"/>
    </row>
    <row r="2058" spans="16:22" ht="15">
      <c r="P2058" s="30"/>
      <c r="Q2058" s="30"/>
      <c r="R2058" s="30"/>
      <c r="S2058" s="15"/>
      <c r="T2058" s="15"/>
      <c r="U2058" s="15"/>
      <c r="V2058" s="15"/>
    </row>
    <row r="2059" spans="16:22" ht="15">
      <c r="P2059" s="30"/>
      <c r="Q2059" s="30"/>
      <c r="R2059" s="30"/>
      <c r="S2059" s="15"/>
      <c r="T2059" s="15"/>
      <c r="U2059" s="15"/>
      <c r="V2059" s="15"/>
    </row>
    <row r="2060" spans="16:22" ht="15">
      <c r="P2060" s="30"/>
      <c r="Q2060" s="30"/>
      <c r="R2060" s="30"/>
      <c r="S2060" s="15"/>
      <c r="T2060" s="15"/>
      <c r="U2060" s="15"/>
      <c r="V2060" s="15"/>
    </row>
    <row r="2061" spans="16:22" ht="15">
      <c r="P2061" s="30"/>
      <c r="Q2061" s="30"/>
      <c r="R2061" s="30"/>
      <c r="S2061" s="15"/>
      <c r="T2061" s="15"/>
      <c r="U2061" s="15"/>
      <c r="V2061" s="15"/>
    </row>
    <row r="2062" spans="16:22" ht="15">
      <c r="P2062" s="30"/>
      <c r="Q2062" s="30"/>
      <c r="R2062" s="30"/>
      <c r="S2062" s="15"/>
      <c r="T2062" s="15"/>
      <c r="U2062" s="15"/>
      <c r="V2062" s="15"/>
    </row>
    <row r="2063" spans="16:22" ht="15">
      <c r="P2063" s="30"/>
      <c r="Q2063" s="30"/>
      <c r="R2063" s="30"/>
      <c r="S2063" s="15"/>
      <c r="T2063" s="15"/>
      <c r="U2063" s="15"/>
      <c r="V2063" s="15"/>
    </row>
    <row r="2064" spans="16:22" ht="15">
      <c r="P2064" s="30"/>
      <c r="Q2064" s="30"/>
      <c r="R2064" s="30"/>
      <c r="S2064" s="15"/>
      <c r="T2064" s="15"/>
      <c r="U2064" s="15"/>
      <c r="V2064" s="15"/>
    </row>
    <row r="2065" spans="16:22" ht="15">
      <c r="P2065" s="30"/>
      <c r="Q2065" s="30"/>
      <c r="R2065" s="30"/>
      <c r="S2065" s="15"/>
      <c r="T2065" s="15"/>
      <c r="U2065" s="15"/>
      <c r="V2065" s="15"/>
    </row>
    <row r="2066" spans="16:22" ht="15">
      <c r="P2066" s="30"/>
      <c r="Q2066" s="30"/>
      <c r="R2066" s="30"/>
      <c r="S2066" s="15"/>
      <c r="T2066" s="15"/>
      <c r="U2066" s="15"/>
      <c r="V2066" s="15"/>
    </row>
    <row r="2067" spans="16:22" ht="15">
      <c r="P2067" s="30"/>
      <c r="Q2067" s="30"/>
      <c r="R2067" s="30"/>
      <c r="S2067" s="15"/>
      <c r="T2067" s="15"/>
      <c r="U2067" s="15"/>
      <c r="V2067" s="15"/>
    </row>
    <row r="2068" spans="16:22" ht="15">
      <c r="P2068" s="30"/>
      <c r="Q2068" s="30"/>
      <c r="R2068" s="30"/>
      <c r="S2068" s="15"/>
      <c r="T2068" s="15"/>
      <c r="U2068" s="15"/>
      <c r="V2068" s="15"/>
    </row>
    <row r="2069" spans="16:22" ht="15">
      <c r="P2069" s="30"/>
      <c r="Q2069" s="30"/>
      <c r="R2069" s="30"/>
      <c r="S2069" s="15"/>
      <c r="T2069" s="15"/>
      <c r="U2069" s="15"/>
      <c r="V2069" s="15"/>
    </row>
    <row r="2070" spans="16:22" ht="15">
      <c r="P2070" s="30"/>
      <c r="Q2070" s="30"/>
      <c r="R2070" s="30"/>
      <c r="S2070" s="15"/>
      <c r="T2070" s="15"/>
      <c r="U2070" s="15"/>
      <c r="V2070" s="15"/>
    </row>
    <row r="2071" spans="16:22" ht="15">
      <c r="P2071" s="30"/>
      <c r="Q2071" s="30"/>
      <c r="R2071" s="30"/>
      <c r="S2071" s="15"/>
      <c r="T2071" s="15"/>
      <c r="U2071" s="15"/>
      <c r="V2071" s="15"/>
    </row>
    <row r="2072" spans="16:22" ht="15">
      <c r="P2072" s="30"/>
      <c r="Q2072" s="30"/>
      <c r="R2072" s="30"/>
      <c r="S2072" s="15"/>
      <c r="T2072" s="15"/>
      <c r="U2072" s="15"/>
      <c r="V2072" s="15"/>
    </row>
    <row r="2073" spans="16:22" ht="15">
      <c r="P2073" s="30"/>
      <c r="Q2073" s="30"/>
      <c r="R2073" s="30"/>
      <c r="S2073" s="15"/>
      <c r="T2073" s="15"/>
      <c r="U2073" s="15"/>
      <c r="V2073" s="15"/>
    </row>
    <row r="2074" spans="16:22" ht="15">
      <c r="P2074" s="30"/>
      <c r="Q2074" s="30"/>
      <c r="R2074" s="30"/>
      <c r="S2074" s="15"/>
      <c r="T2074" s="15"/>
      <c r="U2074" s="15"/>
      <c r="V2074" s="15"/>
    </row>
    <row r="2075" spans="16:22" ht="15">
      <c r="P2075" s="30"/>
      <c r="Q2075" s="30"/>
      <c r="R2075" s="30"/>
      <c r="S2075" s="15"/>
      <c r="T2075" s="15"/>
      <c r="U2075" s="15"/>
      <c r="V2075" s="15"/>
    </row>
    <row r="2076" spans="16:22" ht="15">
      <c r="P2076" s="30"/>
      <c r="Q2076" s="30"/>
      <c r="R2076" s="30"/>
      <c r="S2076" s="15"/>
      <c r="T2076" s="15"/>
      <c r="U2076" s="15"/>
      <c r="V2076" s="15"/>
    </row>
    <row r="2077" spans="16:22" ht="15">
      <c r="P2077" s="30"/>
      <c r="Q2077" s="30"/>
      <c r="R2077" s="30"/>
      <c r="S2077" s="15"/>
      <c r="T2077" s="15"/>
      <c r="U2077" s="15"/>
      <c r="V2077" s="15"/>
    </row>
    <row r="2078" spans="16:22" ht="15">
      <c r="P2078" s="30"/>
      <c r="Q2078" s="30"/>
      <c r="R2078" s="30"/>
      <c r="S2078" s="15"/>
      <c r="T2078" s="15"/>
      <c r="U2078" s="15"/>
      <c r="V2078" s="15"/>
    </row>
    <row r="2079" spans="16:22" ht="15">
      <c r="P2079" s="30"/>
      <c r="Q2079" s="30"/>
      <c r="R2079" s="30"/>
      <c r="S2079" s="15"/>
      <c r="T2079" s="15"/>
      <c r="U2079" s="15"/>
      <c r="V2079" s="15"/>
    </row>
    <row r="2080" spans="16:22" ht="15">
      <c r="P2080" s="30"/>
      <c r="Q2080" s="30"/>
      <c r="R2080" s="30"/>
      <c r="S2080" s="15"/>
      <c r="T2080" s="15"/>
      <c r="U2080" s="15"/>
      <c r="V2080" s="15"/>
    </row>
    <row r="2081" spans="16:22" ht="15">
      <c r="P2081" s="30"/>
      <c r="Q2081" s="30"/>
      <c r="R2081" s="30"/>
      <c r="S2081" s="15"/>
      <c r="T2081" s="15"/>
      <c r="U2081" s="15"/>
      <c r="V2081" s="15"/>
    </row>
    <row r="2082" spans="16:22" ht="15">
      <c r="P2082" s="30"/>
      <c r="Q2082" s="30"/>
      <c r="R2082" s="30"/>
      <c r="S2082" s="15"/>
      <c r="T2082" s="15"/>
      <c r="U2082" s="15"/>
      <c r="V2082" s="15"/>
    </row>
    <row r="2083" spans="16:22" ht="15">
      <c r="P2083" s="30"/>
      <c r="Q2083" s="30"/>
      <c r="R2083" s="30"/>
      <c r="S2083" s="15"/>
      <c r="T2083" s="15"/>
      <c r="U2083" s="15"/>
      <c r="V2083" s="15"/>
    </row>
    <row r="2084" spans="16:22" ht="15">
      <c r="P2084" s="30"/>
      <c r="Q2084" s="30"/>
      <c r="R2084" s="30"/>
      <c r="S2084" s="15"/>
      <c r="T2084" s="15"/>
      <c r="U2084" s="15"/>
      <c r="V2084" s="15"/>
    </row>
    <row r="2085" spans="16:22" ht="15">
      <c r="P2085" s="30"/>
      <c r="Q2085" s="30"/>
      <c r="R2085" s="30"/>
      <c r="S2085" s="15"/>
      <c r="T2085" s="15"/>
      <c r="U2085" s="15"/>
      <c r="V2085" s="15"/>
    </row>
    <row r="2086" spans="16:22" ht="15">
      <c r="P2086" s="30"/>
      <c r="Q2086" s="30"/>
      <c r="R2086" s="30"/>
      <c r="S2086" s="15"/>
      <c r="T2086" s="15"/>
      <c r="U2086" s="15"/>
      <c r="V2086" s="15"/>
    </row>
    <row r="2087" spans="16:22" ht="15">
      <c r="P2087" s="30"/>
      <c r="Q2087" s="30"/>
      <c r="R2087" s="30"/>
      <c r="S2087" s="15"/>
      <c r="T2087" s="15"/>
      <c r="U2087" s="15"/>
      <c r="V2087" s="15"/>
    </row>
    <row r="2088" spans="16:22" ht="15">
      <c r="P2088" s="30"/>
      <c r="Q2088" s="30"/>
      <c r="R2088" s="30"/>
      <c r="S2088" s="15"/>
      <c r="T2088" s="15"/>
      <c r="U2088" s="15"/>
      <c r="V2088" s="15"/>
    </row>
    <row r="2089" spans="16:22" ht="15">
      <c r="P2089" s="30"/>
      <c r="Q2089" s="30"/>
      <c r="R2089" s="30"/>
      <c r="S2089" s="15"/>
      <c r="T2089" s="15"/>
      <c r="U2089" s="15"/>
      <c r="V2089" s="15"/>
    </row>
    <row r="2090" spans="16:22" ht="15">
      <c r="P2090" s="30"/>
      <c r="Q2090" s="30"/>
      <c r="R2090" s="30"/>
      <c r="S2090" s="15"/>
      <c r="T2090" s="15"/>
      <c r="U2090" s="15"/>
      <c r="V2090" s="15"/>
    </row>
    <row r="2091" spans="16:22" ht="15">
      <c r="P2091" s="30"/>
      <c r="Q2091" s="30"/>
      <c r="R2091" s="30"/>
      <c r="S2091" s="15"/>
      <c r="T2091" s="15"/>
      <c r="U2091" s="15"/>
      <c r="V2091" s="15"/>
    </row>
    <row r="2092" spans="16:22" ht="15">
      <c r="P2092" s="30"/>
      <c r="Q2092" s="30"/>
      <c r="R2092" s="30"/>
      <c r="S2092" s="15"/>
      <c r="T2092" s="15"/>
      <c r="U2092" s="15"/>
      <c r="V2092" s="15"/>
    </row>
    <row r="2093" spans="16:22" ht="15">
      <c r="P2093" s="30"/>
      <c r="Q2093" s="30"/>
      <c r="R2093" s="30"/>
      <c r="S2093" s="15"/>
      <c r="T2093" s="15"/>
      <c r="U2093" s="15"/>
      <c r="V2093" s="15"/>
    </row>
    <row r="2094" spans="16:22" ht="15">
      <c r="P2094" s="30"/>
      <c r="Q2094" s="30"/>
      <c r="R2094" s="30"/>
      <c r="S2094" s="15"/>
      <c r="T2094" s="15"/>
      <c r="U2094" s="15"/>
      <c r="V2094" s="15"/>
    </row>
    <row r="2095" spans="16:22" ht="15">
      <c r="P2095" s="30"/>
      <c r="Q2095" s="30"/>
      <c r="R2095" s="30"/>
      <c r="S2095" s="15"/>
      <c r="T2095" s="15"/>
      <c r="U2095" s="15"/>
      <c r="V2095" s="15"/>
    </row>
    <row r="2096" spans="16:22" ht="15">
      <c r="P2096" s="30"/>
      <c r="Q2096" s="30"/>
      <c r="R2096" s="30"/>
      <c r="S2096" s="15"/>
      <c r="T2096" s="15"/>
      <c r="U2096" s="15"/>
      <c r="V2096" s="15"/>
    </row>
    <row r="2097" spans="16:22" ht="15">
      <c r="P2097" s="30"/>
      <c r="Q2097" s="30"/>
      <c r="R2097" s="30"/>
      <c r="S2097" s="15"/>
      <c r="T2097" s="15"/>
      <c r="U2097" s="15"/>
      <c r="V2097" s="15"/>
    </row>
    <row r="2098" spans="16:22" ht="15">
      <c r="P2098" s="30"/>
      <c r="Q2098" s="30"/>
      <c r="R2098" s="30"/>
      <c r="S2098" s="15"/>
      <c r="T2098" s="15"/>
      <c r="U2098" s="15"/>
      <c r="V2098" s="15"/>
    </row>
    <row r="2099" spans="16:22" ht="15">
      <c r="P2099" s="30"/>
      <c r="Q2099" s="30"/>
      <c r="R2099" s="30"/>
      <c r="S2099" s="15"/>
      <c r="T2099" s="15"/>
      <c r="U2099" s="15"/>
      <c r="V2099" s="15"/>
    </row>
    <row r="2100" spans="16:22" ht="15">
      <c r="P2100" s="30"/>
      <c r="Q2100" s="30"/>
      <c r="R2100" s="30"/>
      <c r="S2100" s="15"/>
      <c r="T2100" s="15"/>
      <c r="U2100" s="15"/>
      <c r="V2100" s="15"/>
    </row>
    <row r="2101" spans="16:22" ht="15">
      <c r="P2101" s="30"/>
      <c r="Q2101" s="30"/>
      <c r="R2101" s="30"/>
      <c r="S2101" s="15"/>
      <c r="T2101" s="15"/>
      <c r="U2101" s="15"/>
      <c r="V2101" s="15"/>
    </row>
    <row r="2102" spans="16:22" ht="15">
      <c r="P2102" s="30"/>
      <c r="Q2102" s="30"/>
      <c r="R2102" s="30"/>
      <c r="S2102" s="15"/>
      <c r="T2102" s="15"/>
      <c r="U2102" s="15"/>
      <c r="V2102" s="15"/>
    </row>
    <row r="2103" spans="16:22" ht="15">
      <c r="P2103" s="30"/>
      <c r="Q2103" s="30"/>
      <c r="R2103" s="30"/>
      <c r="S2103" s="15"/>
      <c r="T2103" s="15"/>
      <c r="U2103" s="15"/>
      <c r="V2103" s="15"/>
    </row>
    <row r="2104" spans="16:22" ht="15">
      <c r="P2104" s="30"/>
      <c r="Q2104" s="30"/>
      <c r="R2104" s="30"/>
      <c r="S2104" s="15"/>
      <c r="T2104" s="15"/>
      <c r="U2104" s="15"/>
      <c r="V2104" s="15"/>
    </row>
    <row r="2105" spans="16:22" ht="15">
      <c r="P2105" s="30"/>
      <c r="Q2105" s="30"/>
      <c r="R2105" s="30"/>
      <c r="S2105" s="15"/>
      <c r="T2105" s="15"/>
      <c r="U2105" s="15"/>
      <c r="V2105" s="15"/>
    </row>
    <row r="2106" spans="16:22" ht="15">
      <c r="P2106" s="30"/>
      <c r="Q2106" s="30"/>
      <c r="R2106" s="30"/>
      <c r="S2106" s="15"/>
      <c r="T2106" s="15"/>
      <c r="U2106" s="15"/>
      <c r="V2106" s="15"/>
    </row>
    <row r="2107" spans="16:22" ht="15">
      <c r="P2107" s="30"/>
      <c r="Q2107" s="30"/>
      <c r="R2107" s="30"/>
      <c r="S2107" s="15"/>
      <c r="T2107" s="15"/>
      <c r="U2107" s="15"/>
      <c r="V2107" s="15"/>
    </row>
    <row r="2108" spans="16:22" ht="15">
      <c r="P2108" s="30"/>
      <c r="Q2108" s="30"/>
      <c r="R2108" s="30"/>
      <c r="S2108" s="15"/>
      <c r="T2108" s="15"/>
      <c r="U2108" s="15"/>
      <c r="V2108" s="15"/>
    </row>
    <row r="2109" spans="16:22" ht="15">
      <c r="P2109" s="30"/>
      <c r="Q2109" s="30"/>
      <c r="R2109" s="30"/>
      <c r="S2109" s="15"/>
      <c r="T2109" s="15"/>
      <c r="U2109" s="15"/>
      <c r="V2109" s="15"/>
    </row>
    <row r="2110" spans="16:22" ht="15">
      <c r="P2110" s="30"/>
      <c r="Q2110" s="30"/>
      <c r="R2110" s="30"/>
      <c r="S2110" s="15"/>
      <c r="T2110" s="15"/>
      <c r="U2110" s="15"/>
      <c r="V2110" s="15"/>
    </row>
    <row r="2111" spans="16:22" ht="15">
      <c r="P2111" s="30"/>
      <c r="Q2111" s="30"/>
      <c r="R2111" s="30"/>
      <c r="S2111" s="15"/>
      <c r="T2111" s="15"/>
      <c r="U2111" s="15"/>
      <c r="V2111" s="15"/>
    </row>
    <row r="2112" spans="16:22" ht="15">
      <c r="P2112" s="30"/>
      <c r="Q2112" s="30"/>
      <c r="R2112" s="30"/>
      <c r="S2112" s="15"/>
      <c r="T2112" s="15"/>
      <c r="U2112" s="15"/>
      <c r="V2112" s="15"/>
    </row>
    <row r="2113" spans="16:22" ht="15">
      <c r="P2113" s="30"/>
      <c r="Q2113" s="30"/>
      <c r="R2113" s="30"/>
      <c r="S2113" s="15"/>
      <c r="T2113" s="15"/>
      <c r="U2113" s="15"/>
      <c r="V2113" s="15"/>
    </row>
    <row r="2114" spans="16:22" ht="15">
      <c r="P2114" s="30"/>
      <c r="Q2114" s="30"/>
      <c r="R2114" s="30"/>
      <c r="S2114" s="15"/>
      <c r="T2114" s="15"/>
      <c r="U2114" s="15"/>
      <c r="V2114" s="15"/>
    </row>
    <row r="2115" spans="16:22" ht="15">
      <c r="P2115" s="30"/>
      <c r="Q2115" s="30"/>
      <c r="R2115" s="30"/>
      <c r="S2115" s="15"/>
      <c r="T2115" s="15"/>
      <c r="U2115" s="15"/>
      <c r="V2115" s="15"/>
    </row>
    <row r="2116" spans="16:22" ht="15">
      <c r="P2116" s="30"/>
      <c r="Q2116" s="30"/>
      <c r="R2116" s="30"/>
      <c r="S2116" s="15"/>
      <c r="T2116" s="15"/>
      <c r="U2116" s="15"/>
      <c r="V2116" s="15"/>
    </row>
    <row r="2117" spans="16:22" ht="15">
      <c r="P2117" s="30"/>
      <c r="Q2117" s="30"/>
      <c r="R2117" s="30"/>
      <c r="S2117" s="15"/>
      <c r="T2117" s="15"/>
      <c r="U2117" s="15"/>
      <c r="V2117" s="15"/>
    </row>
    <row r="2118" spans="16:22" ht="15">
      <c r="P2118" s="30"/>
      <c r="Q2118" s="30"/>
      <c r="R2118" s="30"/>
      <c r="S2118" s="15"/>
      <c r="T2118" s="15"/>
      <c r="U2118" s="15"/>
      <c r="V2118" s="15"/>
    </row>
    <row r="2119" spans="16:22" ht="15">
      <c r="P2119" s="30"/>
      <c r="Q2119" s="30"/>
      <c r="R2119" s="30"/>
      <c r="S2119" s="15"/>
      <c r="T2119" s="15"/>
      <c r="U2119" s="15"/>
      <c r="V2119" s="15"/>
    </row>
    <row r="2120" spans="16:22" ht="15">
      <c r="P2120" s="30"/>
      <c r="Q2120" s="30"/>
      <c r="R2120" s="30"/>
      <c r="S2120" s="15"/>
      <c r="T2120" s="15"/>
      <c r="U2120" s="15"/>
      <c r="V2120" s="15"/>
    </row>
    <row r="2121" spans="16:22" ht="15">
      <c r="P2121" s="30"/>
      <c r="Q2121" s="30"/>
      <c r="R2121" s="30"/>
      <c r="S2121" s="15"/>
      <c r="T2121" s="15"/>
      <c r="U2121" s="15"/>
      <c r="V2121" s="15"/>
    </row>
    <row r="2122" spans="16:22" ht="15">
      <c r="P2122" s="30"/>
      <c r="Q2122" s="30"/>
      <c r="R2122" s="30"/>
      <c r="S2122" s="15"/>
      <c r="T2122" s="15"/>
      <c r="U2122" s="15"/>
      <c r="V2122" s="15"/>
    </row>
    <row r="2123" spans="16:22" ht="15">
      <c r="P2123" s="30"/>
      <c r="Q2123" s="30"/>
      <c r="R2123" s="30"/>
      <c r="S2123" s="15"/>
      <c r="T2123" s="15"/>
      <c r="U2123" s="15"/>
      <c r="V2123" s="15"/>
    </row>
    <row r="2124" spans="16:22" ht="15">
      <c r="P2124" s="30"/>
      <c r="Q2124" s="30"/>
      <c r="R2124" s="30"/>
      <c r="S2124" s="15"/>
      <c r="T2124" s="15"/>
      <c r="U2124" s="15"/>
      <c r="V2124" s="15"/>
    </row>
    <row r="2125" spans="16:22" ht="15">
      <c r="P2125" s="30"/>
      <c r="Q2125" s="30"/>
      <c r="R2125" s="30"/>
      <c r="S2125" s="15"/>
      <c r="T2125" s="15"/>
      <c r="U2125" s="15"/>
      <c r="V2125" s="15"/>
    </row>
    <row r="2126" spans="16:22" ht="15">
      <c r="P2126" s="30"/>
      <c r="Q2126" s="30"/>
      <c r="R2126" s="30"/>
      <c r="S2126" s="15"/>
      <c r="T2126" s="15"/>
      <c r="U2126" s="15"/>
      <c r="V2126" s="15"/>
    </row>
    <row r="2127" spans="16:22" ht="15">
      <c r="P2127" s="30"/>
      <c r="Q2127" s="30"/>
      <c r="R2127" s="30"/>
      <c r="S2127" s="15"/>
      <c r="T2127" s="15"/>
      <c r="U2127" s="15"/>
      <c r="V2127" s="15"/>
    </row>
    <row r="2128" spans="16:22" ht="15">
      <c r="P2128" s="30"/>
      <c r="Q2128" s="30"/>
      <c r="R2128" s="30"/>
      <c r="S2128" s="15"/>
      <c r="T2128" s="15"/>
      <c r="U2128" s="15"/>
      <c r="V2128" s="15"/>
    </row>
    <row r="2129" spans="16:22" ht="15">
      <c r="P2129" s="30"/>
      <c r="Q2129" s="30"/>
      <c r="R2129" s="30"/>
      <c r="S2129" s="15"/>
      <c r="T2129" s="15"/>
      <c r="U2129" s="15"/>
      <c r="V2129" s="15"/>
    </row>
    <row r="2130" spans="16:22" ht="15">
      <c r="P2130" s="30"/>
      <c r="Q2130" s="30"/>
      <c r="R2130" s="30"/>
      <c r="S2130" s="15"/>
      <c r="T2130" s="15"/>
      <c r="U2130" s="15"/>
      <c r="V2130" s="15"/>
    </row>
    <row r="2131" spans="16:22" ht="15">
      <c r="P2131" s="30"/>
      <c r="Q2131" s="30"/>
      <c r="R2131" s="30"/>
      <c r="S2131" s="15"/>
      <c r="T2131" s="15"/>
      <c r="U2131" s="15"/>
      <c r="V2131" s="15"/>
    </row>
    <row r="2132" spans="16:22" ht="15">
      <c r="P2132" s="30"/>
      <c r="Q2132" s="30"/>
      <c r="R2132" s="30"/>
      <c r="S2132" s="15"/>
      <c r="T2132" s="15"/>
      <c r="U2132" s="15"/>
      <c r="V2132" s="15"/>
    </row>
    <row r="2133" spans="16:22" ht="15">
      <c r="P2133" s="30"/>
      <c r="Q2133" s="30"/>
      <c r="R2133" s="30"/>
      <c r="S2133" s="15"/>
      <c r="T2133" s="15"/>
      <c r="U2133" s="15"/>
      <c r="V2133" s="15"/>
    </row>
    <row r="2134" spans="16:22" ht="15">
      <c r="P2134" s="30"/>
      <c r="Q2134" s="30"/>
      <c r="R2134" s="30"/>
      <c r="S2134" s="15"/>
      <c r="T2134" s="15"/>
      <c r="U2134" s="15"/>
      <c r="V2134" s="15"/>
    </row>
    <row r="2135" spans="16:22" ht="15">
      <c r="P2135" s="30"/>
      <c r="Q2135" s="30"/>
      <c r="R2135" s="30"/>
      <c r="S2135" s="15"/>
      <c r="T2135" s="15"/>
      <c r="U2135" s="15"/>
      <c r="V2135" s="15"/>
    </row>
    <row r="2136" spans="16:22" ht="15">
      <c r="P2136" s="30"/>
      <c r="Q2136" s="30"/>
      <c r="R2136" s="30"/>
      <c r="S2136" s="15"/>
      <c r="T2136" s="15"/>
      <c r="U2136" s="15"/>
      <c r="V2136" s="15"/>
    </row>
    <row r="2137" spans="16:22" ht="15">
      <c r="P2137" s="30"/>
      <c r="Q2137" s="30"/>
      <c r="R2137" s="30"/>
      <c r="S2137" s="15"/>
      <c r="T2137" s="15"/>
      <c r="U2137" s="15"/>
      <c r="V2137" s="15"/>
    </row>
    <row r="2138" spans="16:22" ht="15">
      <c r="P2138" s="30"/>
      <c r="Q2138" s="30"/>
      <c r="R2138" s="30"/>
      <c r="S2138" s="15"/>
      <c r="T2138" s="15"/>
      <c r="U2138" s="15"/>
      <c r="V2138" s="15"/>
    </row>
    <row r="2139" spans="16:22" ht="15">
      <c r="P2139" s="30"/>
      <c r="Q2139" s="30"/>
      <c r="R2139" s="30"/>
      <c r="S2139" s="15"/>
      <c r="T2139" s="15"/>
      <c r="U2139" s="15"/>
      <c r="V2139" s="15"/>
    </row>
    <row r="2140" spans="16:22" ht="15">
      <c r="P2140" s="30"/>
      <c r="Q2140" s="30"/>
      <c r="R2140" s="30"/>
      <c r="S2140" s="15"/>
      <c r="T2140" s="15"/>
      <c r="U2140" s="15"/>
      <c r="V2140" s="15"/>
    </row>
    <row r="2141" spans="16:22" ht="15">
      <c r="P2141" s="30"/>
      <c r="Q2141" s="30"/>
      <c r="R2141" s="30"/>
      <c r="S2141" s="15"/>
      <c r="T2141" s="15"/>
      <c r="U2141" s="15"/>
      <c r="V2141" s="15"/>
    </row>
    <row r="2142" spans="16:22" ht="15">
      <c r="P2142" s="30"/>
      <c r="Q2142" s="30"/>
      <c r="R2142" s="30"/>
      <c r="S2142" s="15"/>
      <c r="T2142" s="15"/>
      <c r="U2142" s="15"/>
      <c r="V2142" s="15"/>
    </row>
    <row r="2143" spans="16:22" ht="15">
      <c r="P2143" s="30"/>
      <c r="Q2143" s="30"/>
      <c r="R2143" s="30"/>
      <c r="S2143" s="15"/>
      <c r="T2143" s="15"/>
      <c r="U2143" s="15"/>
      <c r="V2143" s="15"/>
    </row>
    <row r="2144" spans="16:22" ht="15">
      <c r="P2144" s="30"/>
      <c r="Q2144" s="30"/>
      <c r="R2144" s="30"/>
      <c r="S2144" s="15"/>
      <c r="T2144" s="15"/>
      <c r="U2144" s="15"/>
      <c r="V2144" s="15"/>
    </row>
    <row r="2145" spans="16:22" ht="15">
      <c r="P2145" s="30"/>
      <c r="Q2145" s="30"/>
      <c r="R2145" s="30"/>
      <c r="S2145" s="15"/>
      <c r="T2145" s="15"/>
      <c r="U2145" s="15"/>
      <c r="V2145" s="15"/>
    </row>
    <row r="2146" spans="16:22" ht="15">
      <c r="P2146" s="30"/>
      <c r="Q2146" s="30"/>
      <c r="R2146" s="30"/>
      <c r="S2146" s="15"/>
      <c r="T2146" s="15"/>
      <c r="U2146" s="15"/>
      <c r="V2146" s="15"/>
    </row>
    <row r="2147" spans="16:22" ht="15">
      <c r="P2147" s="30"/>
      <c r="Q2147" s="30"/>
      <c r="R2147" s="30"/>
      <c r="S2147" s="15"/>
      <c r="T2147" s="15"/>
      <c r="U2147" s="15"/>
      <c r="V2147" s="15"/>
    </row>
    <row r="2148" spans="16:22" ht="15">
      <c r="P2148" s="30"/>
      <c r="Q2148" s="30"/>
      <c r="R2148" s="30"/>
      <c r="S2148" s="15"/>
      <c r="T2148" s="15"/>
      <c r="U2148" s="15"/>
      <c r="V2148" s="15"/>
    </row>
    <row r="2149" spans="16:22" ht="15">
      <c r="P2149" s="30"/>
      <c r="Q2149" s="30"/>
      <c r="R2149" s="30"/>
      <c r="S2149" s="15"/>
      <c r="T2149" s="15"/>
      <c r="U2149" s="15"/>
      <c r="V2149" s="15"/>
    </row>
    <row r="2150" spans="16:22" ht="15">
      <c r="P2150" s="30"/>
      <c r="Q2150" s="30"/>
      <c r="R2150" s="30"/>
      <c r="S2150" s="15"/>
      <c r="T2150" s="15"/>
      <c r="U2150" s="15"/>
      <c r="V2150" s="15"/>
    </row>
    <row r="2151" spans="16:22" ht="15">
      <c r="P2151" s="30"/>
      <c r="Q2151" s="30"/>
      <c r="R2151" s="30"/>
      <c r="S2151" s="15"/>
      <c r="T2151" s="15"/>
      <c r="U2151" s="15"/>
      <c r="V2151" s="15"/>
    </row>
    <row r="2152" spans="16:22" ht="15">
      <c r="P2152" s="30"/>
      <c r="Q2152" s="30"/>
      <c r="R2152" s="30"/>
      <c r="S2152" s="15"/>
      <c r="T2152" s="15"/>
      <c r="U2152" s="15"/>
      <c r="V2152" s="15"/>
    </row>
    <row r="2153" spans="16:22" ht="15">
      <c r="P2153" s="30"/>
      <c r="Q2153" s="30"/>
      <c r="R2153" s="30"/>
      <c r="S2153" s="15"/>
      <c r="T2153" s="15"/>
      <c r="U2153" s="15"/>
      <c r="V2153" s="15"/>
    </row>
    <row r="2154" spans="16:22" ht="15">
      <c r="P2154" s="30"/>
      <c r="Q2154" s="30"/>
      <c r="R2154" s="30"/>
      <c r="S2154" s="15"/>
      <c r="T2154" s="15"/>
      <c r="U2154" s="15"/>
      <c r="V2154" s="15"/>
    </row>
    <row r="2155" spans="16:22" ht="15">
      <c r="P2155" s="30"/>
      <c r="Q2155" s="30"/>
      <c r="R2155" s="30"/>
      <c r="S2155" s="15"/>
      <c r="T2155" s="15"/>
      <c r="U2155" s="15"/>
      <c r="V2155" s="15"/>
    </row>
    <row r="2156" spans="16:22" ht="15">
      <c r="P2156" s="30"/>
      <c r="Q2156" s="30"/>
      <c r="R2156" s="30"/>
      <c r="S2156" s="15"/>
      <c r="T2156" s="15"/>
      <c r="U2156" s="15"/>
      <c r="V2156" s="15"/>
    </row>
    <row r="2157" spans="16:22" ht="15">
      <c r="P2157" s="30"/>
      <c r="Q2157" s="30"/>
      <c r="R2157" s="30"/>
      <c r="S2157" s="15"/>
      <c r="T2157" s="15"/>
      <c r="U2157" s="15"/>
      <c r="V2157" s="15"/>
    </row>
    <row r="2158" spans="16:22" ht="15">
      <c r="P2158" s="30"/>
      <c r="Q2158" s="30"/>
      <c r="R2158" s="30"/>
      <c r="S2158" s="15"/>
      <c r="T2158" s="15"/>
      <c r="U2158" s="15"/>
      <c r="V2158" s="15"/>
    </row>
    <row r="2159" spans="16:22" ht="15">
      <c r="P2159" s="30"/>
      <c r="Q2159" s="30"/>
      <c r="R2159" s="30"/>
      <c r="S2159" s="15"/>
      <c r="T2159" s="15"/>
      <c r="U2159" s="15"/>
      <c r="V2159" s="15"/>
    </row>
    <row r="2160" spans="16:22" ht="15">
      <c r="P2160" s="30"/>
      <c r="Q2160" s="30"/>
      <c r="R2160" s="30"/>
      <c r="S2160" s="15"/>
      <c r="T2160" s="15"/>
      <c r="U2160" s="15"/>
      <c r="V2160" s="15"/>
    </row>
    <row r="2161" spans="16:22" ht="15">
      <c r="P2161" s="30"/>
      <c r="Q2161" s="30"/>
      <c r="R2161" s="30"/>
      <c r="S2161" s="15"/>
      <c r="T2161" s="15"/>
      <c r="U2161" s="15"/>
      <c r="V2161" s="15"/>
    </row>
    <row r="2162" spans="16:22" ht="15">
      <c r="P2162" s="30"/>
      <c r="Q2162" s="30"/>
      <c r="R2162" s="30"/>
      <c r="S2162" s="15"/>
      <c r="T2162" s="15"/>
      <c r="U2162" s="15"/>
      <c r="V2162" s="15"/>
    </row>
    <row r="2163" spans="16:22" ht="15">
      <c r="P2163" s="30"/>
      <c r="Q2163" s="30"/>
      <c r="R2163" s="30"/>
      <c r="S2163" s="15"/>
      <c r="T2163" s="15"/>
      <c r="U2163" s="15"/>
      <c r="V2163" s="15"/>
    </row>
    <row r="2164" spans="16:22" ht="15">
      <c r="P2164" s="30"/>
      <c r="Q2164" s="30"/>
      <c r="R2164" s="30"/>
      <c r="S2164" s="15"/>
      <c r="T2164" s="15"/>
      <c r="U2164" s="15"/>
      <c r="V2164" s="15"/>
    </row>
    <row r="2165" spans="16:22" ht="15">
      <c r="P2165" s="30"/>
      <c r="Q2165" s="30"/>
      <c r="R2165" s="30"/>
      <c r="S2165" s="15"/>
      <c r="T2165" s="15"/>
      <c r="U2165" s="15"/>
      <c r="V2165" s="15"/>
    </row>
    <row r="2166" spans="16:22" ht="15">
      <c r="P2166" s="30"/>
      <c r="Q2166" s="30"/>
      <c r="R2166" s="30"/>
      <c r="S2166" s="15"/>
      <c r="T2166" s="15"/>
      <c r="U2166" s="15"/>
      <c r="V2166" s="15"/>
    </row>
    <row r="2167" spans="16:22" ht="15">
      <c r="P2167" s="30"/>
      <c r="Q2167" s="30"/>
      <c r="R2167" s="30"/>
      <c r="S2167" s="15"/>
      <c r="T2167" s="15"/>
      <c r="U2167" s="15"/>
      <c r="V2167" s="15"/>
    </row>
    <row r="2168" spans="16:22" ht="15">
      <c r="P2168" s="30"/>
      <c r="Q2168" s="30"/>
      <c r="R2168" s="30"/>
      <c r="S2168" s="15"/>
      <c r="T2168" s="15"/>
      <c r="U2168" s="15"/>
      <c r="V2168" s="15"/>
    </row>
    <row r="2169" spans="16:22" ht="15">
      <c r="P2169" s="30"/>
      <c r="Q2169" s="30"/>
      <c r="R2169" s="30"/>
      <c r="S2169" s="15"/>
      <c r="T2169" s="15"/>
      <c r="U2169" s="15"/>
      <c r="V2169" s="15"/>
    </row>
    <row r="2170" spans="16:22" ht="15">
      <c r="P2170" s="30"/>
      <c r="Q2170" s="30"/>
      <c r="R2170" s="30"/>
      <c r="S2170" s="15"/>
      <c r="T2170" s="15"/>
      <c r="U2170" s="15"/>
      <c r="V2170" s="15"/>
    </row>
    <row r="2171" spans="16:22" ht="15">
      <c r="P2171" s="30"/>
      <c r="Q2171" s="30"/>
      <c r="R2171" s="30"/>
      <c r="S2171" s="15"/>
      <c r="T2171" s="15"/>
      <c r="U2171" s="15"/>
      <c r="V2171" s="15"/>
    </row>
    <row r="2172" spans="16:22" ht="15">
      <c r="P2172" s="30"/>
      <c r="Q2172" s="30"/>
      <c r="R2172" s="30"/>
      <c r="S2172" s="15"/>
      <c r="T2172" s="15"/>
      <c r="U2172" s="15"/>
      <c r="V2172" s="15"/>
    </row>
    <row r="2173" spans="16:22" ht="15">
      <c r="P2173" s="30"/>
      <c r="Q2173" s="30"/>
      <c r="R2173" s="30"/>
      <c r="S2173" s="15"/>
      <c r="T2173" s="15"/>
      <c r="U2173" s="15"/>
      <c r="V2173" s="15"/>
    </row>
    <row r="2174" spans="16:22" ht="15">
      <c r="P2174" s="30"/>
      <c r="Q2174" s="30"/>
      <c r="R2174" s="30"/>
      <c r="S2174" s="15"/>
      <c r="T2174" s="15"/>
      <c r="U2174" s="15"/>
      <c r="V2174" s="15"/>
    </row>
    <row r="2175" spans="16:22" ht="15">
      <c r="P2175" s="30"/>
      <c r="Q2175" s="30"/>
      <c r="R2175" s="30"/>
      <c r="S2175" s="15"/>
      <c r="T2175" s="15"/>
      <c r="U2175" s="15"/>
      <c r="V2175" s="15"/>
    </row>
    <row r="2176" spans="16:22" ht="15">
      <c r="P2176" s="30"/>
      <c r="Q2176" s="30"/>
      <c r="R2176" s="30"/>
      <c r="S2176" s="15"/>
      <c r="T2176" s="15"/>
      <c r="U2176" s="15"/>
      <c r="V2176" s="15"/>
    </row>
    <row r="2177" spans="16:22" ht="15">
      <c r="P2177" s="30"/>
      <c r="Q2177" s="30"/>
      <c r="R2177" s="30"/>
      <c r="S2177" s="15"/>
      <c r="T2177" s="15"/>
      <c r="U2177" s="15"/>
      <c r="V2177" s="15"/>
    </row>
    <row r="2178" spans="16:22" ht="15">
      <c r="P2178" s="30"/>
      <c r="Q2178" s="30"/>
      <c r="R2178" s="30"/>
      <c r="S2178" s="15"/>
      <c r="T2178" s="15"/>
      <c r="U2178" s="15"/>
      <c r="V2178" s="15"/>
    </row>
    <row r="2179" spans="16:22" ht="15">
      <c r="P2179" s="30"/>
      <c r="Q2179" s="30"/>
      <c r="R2179" s="30"/>
      <c r="S2179" s="15"/>
      <c r="T2179" s="15"/>
      <c r="U2179" s="15"/>
      <c r="V2179" s="15"/>
    </row>
    <row r="2180" spans="16:22" ht="15">
      <c r="P2180" s="30"/>
      <c r="Q2180" s="30"/>
      <c r="R2180" s="30"/>
      <c r="S2180" s="15"/>
      <c r="T2180" s="15"/>
      <c r="U2180" s="15"/>
      <c r="V2180" s="15"/>
    </row>
    <row r="2181" spans="16:22" ht="15">
      <c r="P2181" s="30"/>
      <c r="Q2181" s="30"/>
      <c r="R2181" s="30"/>
      <c r="S2181" s="15"/>
      <c r="T2181" s="15"/>
      <c r="U2181" s="15"/>
      <c r="V2181" s="15"/>
    </row>
    <row r="2182" spans="16:22" ht="15">
      <c r="P2182" s="30"/>
      <c r="Q2182" s="30"/>
      <c r="R2182" s="30"/>
      <c r="S2182" s="15"/>
      <c r="T2182" s="15"/>
      <c r="U2182" s="15"/>
      <c r="V2182" s="15"/>
    </row>
    <row r="2183" spans="16:22" ht="15">
      <c r="P2183" s="30"/>
      <c r="Q2183" s="30"/>
      <c r="R2183" s="30"/>
      <c r="S2183" s="15"/>
      <c r="T2183" s="15"/>
      <c r="U2183" s="15"/>
      <c r="V2183" s="15"/>
    </row>
    <row r="2184" spans="16:22" ht="15">
      <c r="P2184" s="30"/>
      <c r="Q2184" s="30"/>
      <c r="R2184" s="30"/>
      <c r="S2184" s="15"/>
      <c r="T2184" s="15"/>
      <c r="U2184" s="15"/>
      <c r="V2184" s="15"/>
    </row>
    <row r="2185" spans="16:22" ht="15">
      <c r="P2185" s="30"/>
      <c r="Q2185" s="30"/>
      <c r="R2185" s="30"/>
      <c r="S2185" s="15"/>
      <c r="T2185" s="15"/>
      <c r="U2185" s="15"/>
      <c r="V2185" s="15"/>
    </row>
    <row r="2186" spans="16:22" ht="15">
      <c r="P2186" s="30"/>
      <c r="Q2186" s="30"/>
      <c r="R2186" s="30"/>
      <c r="S2186" s="15"/>
      <c r="T2186" s="15"/>
      <c r="U2186" s="15"/>
      <c r="V2186" s="15"/>
    </row>
    <row r="2187" spans="16:22" ht="15">
      <c r="P2187" s="30"/>
      <c r="Q2187" s="30"/>
      <c r="R2187" s="30"/>
      <c r="S2187" s="15"/>
      <c r="T2187" s="15"/>
      <c r="U2187" s="15"/>
      <c r="V2187" s="15"/>
    </row>
    <row r="2188" spans="16:22" ht="15">
      <c r="P2188" s="30"/>
      <c r="Q2188" s="30"/>
      <c r="R2188" s="30"/>
      <c r="S2188" s="15"/>
      <c r="T2188" s="15"/>
      <c r="U2188" s="15"/>
      <c r="V2188" s="15"/>
    </row>
    <row r="2189" spans="16:22" ht="15">
      <c r="P2189" s="30"/>
      <c r="Q2189" s="30"/>
      <c r="R2189" s="30"/>
      <c r="S2189" s="15"/>
      <c r="T2189" s="15"/>
      <c r="U2189" s="15"/>
      <c r="V2189" s="15"/>
    </row>
    <row r="2190" spans="16:22" ht="15">
      <c r="P2190" s="30"/>
      <c r="Q2190" s="30"/>
      <c r="R2190" s="30"/>
      <c r="S2190" s="15"/>
      <c r="T2190" s="15"/>
      <c r="U2190" s="15"/>
      <c r="V2190" s="15"/>
    </row>
    <row r="2191" spans="16:22" ht="15">
      <c r="P2191" s="30"/>
      <c r="Q2191" s="30"/>
      <c r="R2191" s="30"/>
      <c r="S2191" s="15"/>
      <c r="T2191" s="15"/>
      <c r="U2191" s="15"/>
      <c r="V2191" s="15"/>
    </row>
    <row r="2192" spans="16:22" ht="15">
      <c r="P2192" s="30"/>
      <c r="Q2192" s="30"/>
      <c r="R2192" s="30"/>
      <c r="S2192" s="15"/>
      <c r="T2192" s="15"/>
      <c r="U2192" s="15"/>
      <c r="V2192" s="15"/>
    </row>
    <row r="2193" spans="16:22" ht="15">
      <c r="P2193" s="30"/>
      <c r="Q2193" s="30"/>
      <c r="R2193" s="30"/>
      <c r="S2193" s="15"/>
      <c r="T2193" s="15"/>
      <c r="U2193" s="15"/>
      <c r="V2193" s="15"/>
    </row>
    <row r="2194" spans="16:22" ht="15">
      <c r="P2194" s="30"/>
      <c r="Q2194" s="30"/>
      <c r="R2194" s="30"/>
      <c r="S2194" s="15"/>
      <c r="T2194" s="15"/>
      <c r="U2194" s="15"/>
      <c r="V2194" s="15"/>
    </row>
    <row r="2195" spans="16:22" ht="15">
      <c r="P2195" s="30"/>
      <c r="Q2195" s="30"/>
      <c r="R2195" s="30"/>
      <c r="S2195" s="15"/>
      <c r="T2195" s="15"/>
      <c r="U2195" s="15"/>
      <c r="V2195" s="15"/>
    </row>
    <row r="2196" spans="16:22" ht="15">
      <c r="P2196" s="30"/>
      <c r="Q2196" s="30"/>
      <c r="R2196" s="30"/>
      <c r="S2196" s="15"/>
      <c r="T2196" s="15"/>
      <c r="U2196" s="15"/>
      <c r="V2196" s="15"/>
    </row>
    <row r="2197" spans="16:22" ht="15">
      <c r="P2197" s="30"/>
      <c r="Q2197" s="30"/>
      <c r="R2197" s="30"/>
      <c r="S2197" s="15"/>
      <c r="T2197" s="15"/>
      <c r="U2197" s="15"/>
      <c r="V2197" s="15"/>
    </row>
    <row r="2198" spans="16:22" ht="15">
      <c r="P2198" s="30"/>
      <c r="Q2198" s="30"/>
      <c r="R2198" s="30"/>
      <c r="S2198" s="15"/>
      <c r="T2198" s="15"/>
      <c r="U2198" s="15"/>
      <c r="V2198" s="15"/>
    </row>
    <row r="2199" spans="16:22" ht="15">
      <c r="P2199" s="30"/>
      <c r="Q2199" s="30"/>
      <c r="R2199" s="30"/>
      <c r="S2199" s="15"/>
      <c r="T2199" s="15"/>
      <c r="U2199" s="15"/>
      <c r="V2199" s="15"/>
    </row>
    <row r="2200" spans="16:22" ht="15">
      <c r="P2200" s="30"/>
      <c r="Q2200" s="30"/>
      <c r="R2200" s="30"/>
      <c r="S2200" s="15"/>
      <c r="T2200" s="15"/>
      <c r="U2200" s="15"/>
      <c r="V2200" s="15"/>
    </row>
    <row r="2201" spans="16:22" ht="15">
      <c r="P2201" s="30"/>
      <c r="Q2201" s="30"/>
      <c r="R2201" s="30"/>
      <c r="S2201" s="15"/>
      <c r="T2201" s="15"/>
      <c r="U2201" s="15"/>
      <c r="V2201" s="15"/>
    </row>
    <row r="2202" spans="16:22" ht="15">
      <c r="P2202" s="30"/>
      <c r="Q2202" s="30"/>
      <c r="R2202" s="30"/>
      <c r="S2202" s="15"/>
      <c r="T2202" s="15"/>
      <c r="U2202" s="15"/>
      <c r="V2202" s="15"/>
    </row>
    <row r="2203" spans="16:22" ht="15">
      <c r="P2203" s="30"/>
      <c r="Q2203" s="30"/>
      <c r="R2203" s="30"/>
      <c r="S2203" s="15"/>
      <c r="T2203" s="15"/>
      <c r="U2203" s="15"/>
      <c r="V2203" s="15"/>
    </row>
    <row r="2204" spans="16:22" ht="15">
      <c r="P2204" s="30"/>
      <c r="Q2204" s="30"/>
      <c r="R2204" s="30"/>
      <c r="S2204" s="15"/>
      <c r="T2204" s="15"/>
      <c r="U2204" s="15"/>
      <c r="V2204" s="15"/>
    </row>
    <row r="2205" spans="16:22" ht="15">
      <c r="P2205" s="30"/>
      <c r="Q2205" s="30"/>
      <c r="R2205" s="30"/>
      <c r="S2205" s="15"/>
      <c r="T2205" s="15"/>
      <c r="U2205" s="15"/>
      <c r="V2205" s="15"/>
    </row>
    <row r="2206" spans="16:22" ht="15">
      <c r="P2206" s="30"/>
      <c r="Q2206" s="30"/>
      <c r="R2206" s="30"/>
      <c r="S2206" s="15"/>
      <c r="T2206" s="15"/>
      <c r="U2206" s="15"/>
      <c r="V2206" s="15"/>
    </row>
    <row r="2207" spans="16:22" ht="15">
      <c r="P2207" s="30"/>
      <c r="Q2207" s="30"/>
      <c r="R2207" s="30"/>
      <c r="S2207" s="15"/>
      <c r="T2207" s="15"/>
      <c r="U2207" s="15"/>
      <c r="V2207" s="15"/>
    </row>
    <row r="2208" spans="16:22" ht="15">
      <c r="P2208" s="30"/>
      <c r="Q2208" s="30"/>
      <c r="R2208" s="30"/>
      <c r="S2208" s="15"/>
      <c r="T2208" s="15"/>
      <c r="U2208" s="15"/>
      <c r="V2208" s="15"/>
    </row>
    <row r="2209" spans="16:22" ht="15">
      <c r="P2209" s="30"/>
      <c r="Q2209" s="30"/>
      <c r="R2209" s="30"/>
      <c r="S2209" s="15"/>
      <c r="T2209" s="15"/>
      <c r="U2209" s="15"/>
      <c r="V2209" s="15"/>
    </row>
    <row r="2210" spans="16:22" ht="15">
      <c r="P2210" s="30"/>
      <c r="Q2210" s="30"/>
      <c r="R2210" s="30"/>
      <c r="S2210" s="15"/>
      <c r="T2210" s="15"/>
      <c r="U2210" s="15"/>
      <c r="V2210" s="15"/>
    </row>
    <row r="2211" spans="16:22" ht="15">
      <c r="P2211" s="30"/>
      <c r="Q2211" s="30"/>
      <c r="R2211" s="30"/>
      <c r="S2211" s="15"/>
      <c r="T2211" s="15"/>
      <c r="U2211" s="15"/>
      <c r="V2211" s="15"/>
    </row>
    <row r="2212" spans="16:22" ht="15">
      <c r="P2212" s="30"/>
      <c r="Q2212" s="30"/>
      <c r="R2212" s="30"/>
      <c r="S2212" s="15"/>
      <c r="T2212" s="15"/>
      <c r="U2212" s="15"/>
      <c r="V2212" s="15"/>
    </row>
    <row r="2213" spans="16:22" ht="15">
      <c r="P2213" s="30"/>
      <c r="Q2213" s="30"/>
      <c r="R2213" s="30"/>
      <c r="S2213" s="15"/>
      <c r="T2213" s="15"/>
      <c r="U2213" s="15"/>
      <c r="V2213" s="15"/>
    </row>
    <row r="2214" spans="16:22" ht="15">
      <c r="P2214" s="30"/>
      <c r="Q2214" s="30"/>
      <c r="R2214" s="30"/>
      <c r="S2214" s="15"/>
      <c r="T2214" s="15"/>
      <c r="U2214" s="15"/>
      <c r="V2214" s="15"/>
    </row>
    <row r="2215" spans="16:22" ht="15">
      <c r="P2215" s="30"/>
      <c r="Q2215" s="30"/>
      <c r="R2215" s="30"/>
      <c r="S2215" s="15"/>
      <c r="T2215" s="15"/>
      <c r="U2215" s="15"/>
      <c r="V2215" s="15"/>
    </row>
    <row r="2216" spans="16:22" ht="15">
      <c r="P2216" s="30"/>
      <c r="Q2216" s="30"/>
      <c r="R2216" s="30"/>
      <c r="S2216" s="15"/>
      <c r="T2216" s="15"/>
      <c r="U2216" s="15"/>
      <c r="V2216" s="15"/>
    </row>
    <row r="2217" spans="16:22" ht="15">
      <c r="P2217" s="30"/>
      <c r="Q2217" s="30"/>
      <c r="R2217" s="30"/>
      <c r="S2217" s="15"/>
      <c r="T2217" s="15"/>
      <c r="U2217" s="15"/>
      <c r="V2217" s="15"/>
    </row>
    <row r="2218" spans="16:22" ht="15">
      <c r="P2218" s="30"/>
      <c r="Q2218" s="30"/>
      <c r="R2218" s="30"/>
      <c r="S2218" s="15"/>
      <c r="T2218" s="15"/>
      <c r="U2218" s="15"/>
      <c r="V2218" s="15"/>
    </row>
    <row r="2219" spans="16:22" ht="15">
      <c r="P2219" s="30"/>
      <c r="Q2219" s="30"/>
      <c r="R2219" s="30"/>
      <c r="S2219" s="15"/>
      <c r="T2219" s="15"/>
      <c r="U2219" s="15"/>
      <c r="V2219" s="15"/>
    </row>
    <row r="2220" spans="16:22" ht="15">
      <c r="P2220" s="30"/>
      <c r="Q2220" s="30"/>
      <c r="R2220" s="30"/>
      <c r="S2220" s="15"/>
      <c r="T2220" s="15"/>
      <c r="U2220" s="15"/>
      <c r="V2220" s="15"/>
    </row>
    <row r="2221" spans="16:22" ht="15">
      <c r="P2221" s="30"/>
      <c r="Q2221" s="30"/>
      <c r="R2221" s="30"/>
      <c r="S2221" s="15"/>
      <c r="T2221" s="15"/>
      <c r="U2221" s="15"/>
      <c r="V2221" s="15"/>
    </row>
    <row r="2222" spans="16:22" ht="15">
      <c r="P2222" s="30"/>
      <c r="Q2222" s="30"/>
      <c r="R2222" s="30"/>
      <c r="S2222" s="15"/>
      <c r="T2222" s="15"/>
      <c r="U2222" s="15"/>
      <c r="V2222" s="15"/>
    </row>
    <row r="2223" spans="16:22" ht="15">
      <c r="P2223" s="30"/>
      <c r="Q2223" s="30"/>
      <c r="R2223" s="30"/>
      <c r="S2223" s="15"/>
      <c r="T2223" s="15"/>
      <c r="U2223" s="15"/>
      <c r="V2223" s="15"/>
    </row>
    <row r="2224" spans="16:22" ht="15">
      <c r="P2224" s="30"/>
      <c r="Q2224" s="30"/>
      <c r="R2224" s="30"/>
      <c r="S2224" s="15"/>
      <c r="T2224" s="15"/>
      <c r="U2224" s="15"/>
      <c r="V2224" s="15"/>
    </row>
    <row r="2225" spans="16:22" ht="15">
      <c r="P2225" s="30"/>
      <c r="Q2225" s="30"/>
      <c r="R2225" s="30"/>
      <c r="S2225" s="15"/>
      <c r="T2225" s="15"/>
      <c r="U2225" s="15"/>
      <c r="V2225" s="15"/>
    </row>
    <row r="2226" spans="16:22" ht="15">
      <c r="P2226" s="30"/>
      <c r="Q2226" s="30"/>
      <c r="R2226" s="30"/>
      <c r="S2226" s="15"/>
      <c r="T2226" s="15"/>
      <c r="U2226" s="15"/>
      <c r="V2226" s="15"/>
    </row>
    <row r="2227" spans="16:22" ht="15">
      <c r="P2227" s="30"/>
      <c r="Q2227" s="30"/>
      <c r="R2227" s="30"/>
      <c r="S2227" s="15"/>
      <c r="T2227" s="15"/>
      <c r="U2227" s="15"/>
      <c r="V2227" s="15"/>
    </row>
    <row r="2228" spans="16:22" ht="15">
      <c r="P2228" s="30"/>
      <c r="Q2228" s="30"/>
      <c r="R2228" s="30"/>
      <c r="S2228" s="15"/>
      <c r="T2228" s="15"/>
      <c r="U2228" s="15"/>
      <c r="V2228" s="15"/>
    </row>
    <row r="2229" spans="16:22" ht="15">
      <c r="P2229" s="30"/>
      <c r="Q2229" s="30"/>
      <c r="R2229" s="30"/>
      <c r="S2229" s="15"/>
      <c r="T2229" s="15"/>
      <c r="U2229" s="15"/>
      <c r="V2229" s="15"/>
    </row>
    <row r="2230" spans="16:22" ht="15">
      <c r="P2230" s="30"/>
      <c r="Q2230" s="30"/>
      <c r="R2230" s="30"/>
      <c r="S2230" s="15"/>
      <c r="T2230" s="15"/>
      <c r="U2230" s="15"/>
      <c r="V2230" s="15"/>
    </row>
    <row r="2231" spans="16:22" ht="15">
      <c r="P2231" s="30"/>
      <c r="Q2231" s="30"/>
      <c r="R2231" s="30"/>
      <c r="S2231" s="15"/>
      <c r="T2231" s="15"/>
      <c r="U2231" s="15"/>
      <c r="V2231" s="15"/>
    </row>
    <row r="2232" spans="16:22" ht="15">
      <c r="P2232" s="30"/>
      <c r="Q2232" s="30"/>
      <c r="R2232" s="30"/>
      <c r="S2232" s="15"/>
      <c r="T2232" s="15"/>
      <c r="U2232" s="15"/>
      <c r="V2232" s="15"/>
    </row>
    <row r="2233" spans="16:22" ht="15">
      <c r="P2233" s="30"/>
      <c r="Q2233" s="30"/>
      <c r="R2233" s="30"/>
      <c r="S2233" s="15"/>
      <c r="T2233" s="15"/>
      <c r="U2233" s="15"/>
      <c r="V2233" s="15"/>
    </row>
    <row r="2234" spans="16:22" ht="15">
      <c r="P2234" s="30"/>
      <c r="Q2234" s="30"/>
      <c r="R2234" s="30"/>
      <c r="S2234" s="15"/>
      <c r="T2234" s="15"/>
      <c r="U2234" s="15"/>
      <c r="V2234" s="15"/>
    </row>
    <row r="2235" spans="16:22" ht="15">
      <c r="P2235" s="30"/>
      <c r="Q2235" s="30"/>
      <c r="R2235" s="30"/>
      <c r="S2235" s="15"/>
      <c r="T2235" s="15"/>
      <c r="U2235" s="15"/>
      <c r="V2235" s="15"/>
    </row>
    <row r="2236" spans="16:22" ht="15">
      <c r="P2236" s="30"/>
      <c r="Q2236" s="30"/>
      <c r="R2236" s="30"/>
      <c r="S2236" s="15"/>
      <c r="T2236" s="15"/>
      <c r="U2236" s="15"/>
      <c r="V2236" s="15"/>
    </row>
    <row r="2237" spans="16:22" ht="15">
      <c r="P2237" s="30"/>
      <c r="Q2237" s="30"/>
      <c r="R2237" s="30"/>
      <c r="S2237" s="15"/>
      <c r="T2237" s="15"/>
      <c r="U2237" s="15"/>
      <c r="V2237" s="15"/>
    </row>
    <row r="2238" spans="16:22" ht="15">
      <c r="P2238" s="30"/>
      <c r="Q2238" s="30"/>
      <c r="R2238" s="30"/>
      <c r="S2238" s="15"/>
      <c r="T2238" s="15"/>
      <c r="U2238" s="15"/>
      <c r="V2238" s="15"/>
    </row>
    <row r="2239" spans="16:22" ht="15">
      <c r="P2239" s="30"/>
      <c r="Q2239" s="30"/>
      <c r="R2239" s="30"/>
      <c r="S2239" s="15"/>
      <c r="T2239" s="15"/>
      <c r="U2239" s="15"/>
      <c r="V2239" s="15"/>
    </row>
    <row r="2240" spans="16:22" ht="15">
      <c r="P2240" s="30"/>
      <c r="Q2240" s="30"/>
      <c r="R2240" s="30"/>
      <c r="S2240" s="15"/>
      <c r="T2240" s="15"/>
      <c r="U2240" s="15"/>
      <c r="V2240" s="15"/>
    </row>
    <row r="2241" spans="16:22" ht="15">
      <c r="P2241" s="30"/>
      <c r="Q2241" s="30"/>
      <c r="R2241" s="30"/>
      <c r="S2241" s="15"/>
      <c r="T2241" s="15"/>
      <c r="U2241" s="15"/>
      <c r="V2241" s="15"/>
    </row>
    <row r="2242" spans="16:22" ht="15">
      <c r="P2242" s="30"/>
      <c r="Q2242" s="30"/>
      <c r="R2242" s="30"/>
      <c r="S2242" s="15"/>
      <c r="T2242" s="15"/>
      <c r="U2242" s="15"/>
      <c r="V2242" s="15"/>
    </row>
    <row r="2243" spans="16:22" ht="15">
      <c r="P2243" s="30"/>
      <c r="Q2243" s="30"/>
      <c r="R2243" s="30"/>
      <c r="S2243" s="15"/>
      <c r="T2243" s="15"/>
      <c r="U2243" s="15"/>
      <c r="V2243" s="15"/>
    </row>
    <row r="2244" spans="16:22" ht="15">
      <c r="P2244" s="30"/>
      <c r="Q2244" s="30"/>
      <c r="R2244" s="30"/>
      <c r="S2244" s="15"/>
      <c r="T2244" s="15"/>
      <c r="U2244" s="15"/>
      <c r="V2244" s="15"/>
    </row>
    <row r="2245" spans="16:22" ht="15">
      <c r="P2245" s="30"/>
      <c r="Q2245" s="30"/>
      <c r="R2245" s="30"/>
      <c r="S2245" s="15"/>
      <c r="T2245" s="15"/>
      <c r="U2245" s="15"/>
      <c r="V2245" s="15"/>
    </row>
    <row r="2246" spans="16:22" ht="15">
      <c r="P2246" s="30"/>
      <c r="Q2246" s="30"/>
      <c r="R2246" s="30"/>
      <c r="S2246" s="15"/>
      <c r="T2246" s="15"/>
      <c r="U2246" s="15"/>
      <c r="V2246" s="15"/>
    </row>
    <row r="2247" spans="16:22" ht="15">
      <c r="P2247" s="30"/>
      <c r="Q2247" s="30"/>
      <c r="R2247" s="30"/>
      <c r="S2247" s="15"/>
      <c r="T2247" s="15"/>
      <c r="U2247" s="15"/>
      <c r="V2247" s="15"/>
    </row>
    <row r="2248" spans="16:22" ht="15">
      <c r="P2248" s="30"/>
      <c r="Q2248" s="30"/>
      <c r="R2248" s="30"/>
      <c r="S2248" s="15"/>
      <c r="T2248" s="15"/>
      <c r="U2248" s="15"/>
      <c r="V2248" s="15"/>
    </row>
    <row r="2249" spans="16:22" ht="15">
      <c r="P2249" s="30"/>
      <c r="Q2249" s="30"/>
      <c r="R2249" s="30"/>
      <c r="S2249" s="15"/>
      <c r="T2249" s="15"/>
      <c r="U2249" s="15"/>
      <c r="V2249" s="15"/>
    </row>
    <row r="2250" spans="16:22" ht="15">
      <c r="P2250" s="30"/>
      <c r="Q2250" s="30"/>
      <c r="R2250" s="30"/>
      <c r="S2250" s="15"/>
      <c r="T2250" s="15"/>
      <c r="U2250" s="15"/>
      <c r="V2250" s="15"/>
    </row>
    <row r="2251" spans="16:22" ht="15">
      <c r="P2251" s="30"/>
      <c r="Q2251" s="30"/>
      <c r="R2251" s="30"/>
      <c r="S2251" s="15"/>
      <c r="T2251" s="15"/>
      <c r="U2251" s="15"/>
      <c r="V2251" s="15"/>
    </row>
    <row r="2252" spans="16:22" ht="15">
      <c r="P2252" s="30"/>
      <c r="Q2252" s="30"/>
      <c r="R2252" s="30"/>
      <c r="S2252" s="15"/>
      <c r="T2252" s="15"/>
      <c r="U2252" s="15"/>
      <c r="V2252" s="15"/>
    </row>
    <row r="2253" spans="16:22" ht="15">
      <c r="P2253" s="30"/>
      <c r="Q2253" s="30"/>
      <c r="R2253" s="30"/>
      <c r="S2253" s="15"/>
      <c r="T2253" s="15"/>
      <c r="U2253" s="15"/>
      <c r="V2253" s="15"/>
    </row>
    <row r="2254" spans="16:22" ht="15">
      <c r="P2254" s="30"/>
      <c r="Q2254" s="30"/>
      <c r="R2254" s="30"/>
      <c r="S2254" s="15"/>
      <c r="T2254" s="15"/>
      <c r="U2254" s="15"/>
      <c r="V2254" s="15"/>
    </row>
    <row r="2255" spans="16:22" ht="15">
      <c r="P2255" s="30"/>
      <c r="Q2255" s="30"/>
      <c r="R2255" s="30"/>
      <c r="S2255" s="15"/>
      <c r="T2255" s="15"/>
      <c r="U2255" s="15"/>
      <c r="V2255" s="15"/>
    </row>
    <row r="2256" spans="16:22" ht="15">
      <c r="P2256" s="30"/>
      <c r="Q2256" s="30"/>
      <c r="R2256" s="30"/>
      <c r="S2256" s="15"/>
      <c r="T2256" s="15"/>
      <c r="U2256" s="15"/>
      <c r="V2256" s="15"/>
    </row>
    <row r="2257" spans="16:22" ht="15">
      <c r="P2257" s="30"/>
      <c r="Q2257" s="30"/>
      <c r="R2257" s="30"/>
      <c r="S2257" s="15"/>
      <c r="T2257" s="15"/>
      <c r="U2257" s="15"/>
      <c r="V2257" s="15"/>
    </row>
    <row r="2258" spans="16:22" ht="15">
      <c r="P2258" s="30"/>
      <c r="Q2258" s="30"/>
      <c r="R2258" s="30"/>
      <c r="S2258" s="15"/>
      <c r="T2258" s="15"/>
      <c r="U2258" s="15"/>
      <c r="V2258" s="15"/>
    </row>
    <row r="2259" spans="16:22" ht="15">
      <c r="P2259" s="30"/>
      <c r="Q2259" s="30"/>
      <c r="R2259" s="30"/>
      <c r="S2259" s="15"/>
      <c r="T2259" s="15"/>
      <c r="U2259" s="15"/>
      <c r="V2259" s="15"/>
    </row>
    <row r="2260" spans="16:22" ht="15">
      <c r="P2260" s="30"/>
      <c r="Q2260" s="30"/>
      <c r="R2260" s="30"/>
      <c r="S2260" s="15"/>
      <c r="T2260" s="15"/>
      <c r="U2260" s="15"/>
      <c r="V2260" s="15"/>
    </row>
    <row r="2261" spans="16:22" ht="15">
      <c r="P2261" s="30"/>
      <c r="Q2261" s="30"/>
      <c r="R2261" s="30"/>
      <c r="S2261" s="15"/>
      <c r="T2261" s="15"/>
      <c r="U2261" s="15"/>
      <c r="V2261" s="15"/>
    </row>
    <row r="2262" spans="16:22" ht="15">
      <c r="P2262" s="30"/>
      <c r="Q2262" s="30"/>
      <c r="R2262" s="30"/>
      <c r="S2262" s="15"/>
      <c r="T2262" s="15"/>
      <c r="U2262" s="15"/>
      <c r="V2262" s="15"/>
    </row>
    <row r="2263" spans="16:22" ht="15">
      <c r="P2263" s="30"/>
      <c r="Q2263" s="30"/>
      <c r="R2263" s="30"/>
      <c r="S2263" s="15"/>
      <c r="T2263" s="15"/>
      <c r="U2263" s="15"/>
      <c r="V2263" s="15"/>
    </row>
    <row r="2264" spans="16:22" ht="15">
      <c r="P2264" s="30"/>
      <c r="Q2264" s="30"/>
      <c r="R2264" s="30"/>
      <c r="S2264" s="15"/>
      <c r="T2264" s="15"/>
      <c r="U2264" s="15"/>
      <c r="V2264" s="15"/>
    </row>
    <row r="2265" spans="16:22" ht="15">
      <c r="P2265" s="30"/>
      <c r="Q2265" s="30"/>
      <c r="R2265" s="30"/>
      <c r="S2265" s="15"/>
      <c r="T2265" s="15"/>
      <c r="U2265" s="15"/>
      <c r="V2265" s="15"/>
    </row>
    <row r="2266" spans="16:22" ht="15">
      <c r="P2266" s="30"/>
      <c r="Q2266" s="30"/>
      <c r="R2266" s="30"/>
      <c r="S2266" s="15"/>
      <c r="T2266" s="15"/>
      <c r="U2266" s="15"/>
      <c r="V2266" s="15"/>
    </row>
    <row r="2267" spans="16:22" ht="15">
      <c r="P2267" s="30"/>
      <c r="Q2267" s="30"/>
      <c r="R2267" s="30"/>
      <c r="S2267" s="15"/>
      <c r="T2267" s="15"/>
      <c r="U2267" s="15"/>
      <c r="V2267" s="15"/>
    </row>
    <row r="2268" spans="16:22" ht="15">
      <c r="P2268" s="30"/>
      <c r="Q2268" s="30"/>
      <c r="R2268" s="30"/>
      <c r="S2268" s="15"/>
      <c r="T2268" s="15"/>
      <c r="U2268" s="15"/>
      <c r="V2268" s="15"/>
    </row>
    <row r="2269" spans="16:22" ht="15">
      <c r="P2269" s="30"/>
      <c r="Q2269" s="30"/>
      <c r="R2269" s="30"/>
      <c r="S2269" s="15"/>
      <c r="T2269" s="15"/>
      <c r="U2269" s="15"/>
      <c r="V2269" s="15"/>
    </row>
    <row r="2270" spans="16:22" ht="15">
      <c r="P2270" s="30"/>
      <c r="Q2270" s="30"/>
      <c r="R2270" s="30"/>
      <c r="S2270" s="15"/>
      <c r="T2270" s="15"/>
      <c r="U2270" s="15"/>
      <c r="V2270" s="15"/>
    </row>
    <row r="2271" spans="16:22" ht="15">
      <c r="P2271" s="30"/>
      <c r="Q2271" s="30"/>
      <c r="R2271" s="30"/>
      <c r="S2271" s="15"/>
      <c r="T2271" s="15"/>
      <c r="U2271" s="15"/>
      <c r="V2271" s="15"/>
    </row>
    <row r="2272" spans="16:22" ht="15">
      <c r="P2272" s="30"/>
      <c r="Q2272" s="30"/>
      <c r="R2272" s="30"/>
      <c r="S2272" s="15"/>
      <c r="T2272" s="15"/>
      <c r="U2272" s="15"/>
      <c r="V2272" s="15"/>
    </row>
    <row r="2273" spans="16:22" ht="15">
      <c r="P2273" s="30"/>
      <c r="Q2273" s="30"/>
      <c r="R2273" s="30"/>
      <c r="S2273" s="15"/>
      <c r="T2273" s="15"/>
      <c r="U2273" s="15"/>
      <c r="V2273" s="15"/>
    </row>
    <row r="2274" spans="16:22" ht="15">
      <c r="P2274" s="30"/>
      <c r="Q2274" s="30"/>
      <c r="R2274" s="30"/>
      <c r="S2274" s="15"/>
      <c r="T2274" s="15"/>
      <c r="U2274" s="15"/>
      <c r="V2274" s="15"/>
    </row>
    <row r="2275" spans="16:22" ht="15">
      <c r="P2275" s="30"/>
      <c r="Q2275" s="30"/>
      <c r="R2275" s="30"/>
      <c r="S2275" s="15"/>
      <c r="T2275" s="15"/>
      <c r="U2275" s="15"/>
      <c r="V2275" s="15"/>
    </row>
    <row r="2276" spans="16:22" ht="15">
      <c r="P2276" s="30"/>
      <c r="Q2276" s="30"/>
      <c r="R2276" s="30"/>
      <c r="S2276" s="15"/>
      <c r="T2276" s="15"/>
      <c r="U2276" s="15"/>
      <c r="V2276" s="15"/>
    </row>
    <row r="2277" spans="16:22" ht="15">
      <c r="P2277" s="30"/>
      <c r="Q2277" s="30"/>
      <c r="R2277" s="30"/>
      <c r="S2277" s="15"/>
      <c r="T2277" s="15"/>
      <c r="U2277" s="15"/>
      <c r="V2277" s="15"/>
    </row>
    <row r="2278" spans="16:22" ht="15">
      <c r="P2278" s="30"/>
      <c r="Q2278" s="30"/>
      <c r="R2278" s="30"/>
      <c r="S2278" s="15"/>
      <c r="T2278" s="15"/>
      <c r="U2278" s="15"/>
      <c r="V2278" s="15"/>
    </row>
    <row r="2279" spans="16:22" ht="15">
      <c r="P2279" s="30"/>
      <c r="Q2279" s="30"/>
      <c r="R2279" s="30"/>
      <c r="S2279" s="15"/>
      <c r="T2279" s="15"/>
      <c r="U2279" s="15"/>
      <c r="V2279" s="15"/>
    </row>
    <row r="2280" spans="16:22" ht="15">
      <c r="P2280" s="30"/>
      <c r="Q2280" s="30"/>
      <c r="R2280" s="30"/>
      <c r="S2280" s="15"/>
      <c r="T2280" s="15"/>
      <c r="U2280" s="15"/>
      <c r="V2280" s="15"/>
    </row>
    <row r="2281" spans="16:22" ht="15">
      <c r="P2281" s="30"/>
      <c r="Q2281" s="30"/>
      <c r="R2281" s="30"/>
      <c r="S2281" s="15"/>
      <c r="T2281" s="15"/>
      <c r="U2281" s="15"/>
      <c r="V2281" s="15"/>
    </row>
    <row r="2282" spans="16:22" ht="15">
      <c r="P2282" s="30"/>
      <c r="Q2282" s="30"/>
      <c r="R2282" s="30"/>
      <c r="S2282" s="15"/>
      <c r="T2282" s="15"/>
      <c r="U2282" s="15"/>
      <c r="V2282" s="15"/>
    </row>
    <row r="2283" spans="16:22" ht="15">
      <c r="P2283" s="30"/>
      <c r="Q2283" s="30"/>
      <c r="R2283" s="30"/>
      <c r="S2283" s="15"/>
      <c r="T2283" s="15"/>
      <c r="U2283" s="15"/>
      <c r="V2283" s="15"/>
    </row>
    <row r="2284" spans="16:22" ht="15">
      <c r="P2284" s="30"/>
      <c r="Q2284" s="30"/>
      <c r="R2284" s="30"/>
      <c r="S2284" s="15"/>
      <c r="T2284" s="15"/>
      <c r="U2284" s="15"/>
      <c r="V2284" s="15"/>
    </row>
    <row r="2285" spans="16:22" ht="15">
      <c r="P2285" s="30"/>
      <c r="Q2285" s="30"/>
      <c r="R2285" s="30"/>
      <c r="S2285" s="15"/>
      <c r="T2285" s="15"/>
      <c r="U2285" s="15"/>
      <c r="V2285" s="15"/>
    </row>
    <row r="2286" spans="16:22" ht="15">
      <c r="P2286" s="30"/>
      <c r="Q2286" s="30"/>
      <c r="R2286" s="30"/>
      <c r="S2286" s="15"/>
      <c r="T2286" s="15"/>
      <c r="U2286" s="15"/>
      <c r="V2286" s="15"/>
    </row>
    <row r="2287" spans="16:22" ht="15">
      <c r="P2287" s="30"/>
      <c r="Q2287" s="30"/>
      <c r="R2287" s="30"/>
      <c r="S2287" s="15"/>
      <c r="T2287" s="15"/>
      <c r="U2287" s="15"/>
      <c r="V2287" s="15"/>
    </row>
    <row r="2288" spans="16:22" ht="15">
      <c r="P2288" s="30"/>
      <c r="Q2288" s="30"/>
      <c r="R2288" s="30"/>
      <c r="S2288" s="15"/>
      <c r="T2288" s="15"/>
      <c r="U2288" s="15"/>
      <c r="V2288" s="15"/>
    </row>
    <row r="2289" spans="16:22" ht="15">
      <c r="P2289" s="30"/>
      <c r="Q2289" s="30"/>
      <c r="R2289" s="30"/>
      <c r="S2289" s="15"/>
      <c r="T2289" s="15"/>
      <c r="U2289" s="15"/>
      <c r="V2289" s="15"/>
    </row>
    <row r="2290" spans="16:22" ht="15">
      <c r="P2290" s="30"/>
      <c r="Q2290" s="30"/>
      <c r="R2290" s="30"/>
      <c r="S2290" s="15"/>
      <c r="T2290" s="15"/>
      <c r="U2290" s="15"/>
      <c r="V2290" s="15"/>
    </row>
    <row r="2291" spans="16:22" ht="15">
      <c r="P2291" s="30"/>
      <c r="Q2291" s="30"/>
      <c r="R2291" s="30"/>
      <c r="S2291" s="15"/>
      <c r="T2291" s="15"/>
      <c r="U2291" s="15"/>
      <c r="V2291" s="15"/>
    </row>
    <row r="2292" spans="16:22" ht="15">
      <c r="P2292" s="30"/>
      <c r="Q2292" s="30"/>
      <c r="R2292" s="30"/>
      <c r="S2292" s="15"/>
      <c r="T2292" s="15"/>
      <c r="U2292" s="15"/>
      <c r="V2292" s="15"/>
    </row>
    <row r="2293" spans="16:22" ht="15">
      <c r="P2293" s="30"/>
      <c r="Q2293" s="30"/>
      <c r="R2293" s="30"/>
      <c r="S2293" s="15"/>
      <c r="T2293" s="15"/>
      <c r="U2293" s="15"/>
      <c r="V2293" s="15"/>
    </row>
    <row r="2294" spans="16:22" ht="15">
      <c r="P2294" s="30"/>
      <c r="Q2294" s="30"/>
      <c r="R2294" s="30"/>
      <c r="S2294" s="15"/>
      <c r="T2294" s="15"/>
      <c r="U2294" s="15"/>
      <c r="V2294" s="15"/>
    </row>
    <row r="2295" spans="16:22" ht="15">
      <c r="P2295" s="30"/>
      <c r="Q2295" s="30"/>
      <c r="R2295" s="30"/>
      <c r="S2295" s="15"/>
      <c r="T2295" s="15"/>
      <c r="U2295" s="15"/>
      <c r="V2295" s="15"/>
    </row>
    <row r="2296" spans="16:22" ht="15">
      <c r="P2296" s="30"/>
      <c r="Q2296" s="30"/>
      <c r="R2296" s="30"/>
      <c r="S2296" s="15"/>
      <c r="T2296" s="15"/>
      <c r="U2296" s="15"/>
      <c r="V2296" s="15"/>
    </row>
    <row r="2297" spans="16:22" ht="15">
      <c r="P2297" s="30"/>
      <c r="Q2297" s="30"/>
      <c r="R2297" s="30"/>
      <c r="S2297" s="15"/>
      <c r="T2297" s="15"/>
      <c r="U2297" s="15"/>
      <c r="V2297" s="15"/>
    </row>
    <row r="2298" spans="16:22" ht="15">
      <c r="P2298" s="30"/>
      <c r="Q2298" s="30"/>
      <c r="R2298" s="30"/>
      <c r="S2298" s="15"/>
      <c r="T2298" s="15"/>
      <c r="U2298" s="15"/>
      <c r="V2298" s="15"/>
    </row>
    <row r="2299" spans="16:22" ht="15">
      <c r="P2299" s="30"/>
      <c r="Q2299" s="30"/>
      <c r="R2299" s="30"/>
      <c r="S2299" s="15"/>
      <c r="T2299" s="15"/>
      <c r="U2299" s="15"/>
      <c r="V2299" s="15"/>
    </row>
    <row r="2300" spans="16:22" ht="15">
      <c r="P2300" s="30"/>
      <c r="Q2300" s="30"/>
      <c r="R2300" s="30"/>
      <c r="S2300" s="15"/>
      <c r="T2300" s="15"/>
      <c r="U2300" s="15"/>
      <c r="V2300" s="15"/>
    </row>
    <row r="2301" spans="16:22" ht="15">
      <c r="P2301" s="30"/>
      <c r="Q2301" s="30"/>
      <c r="R2301" s="30"/>
      <c r="S2301" s="15"/>
      <c r="T2301" s="15"/>
      <c r="U2301" s="15"/>
      <c r="V2301" s="15"/>
    </row>
    <row r="2302" spans="16:22" ht="15">
      <c r="P2302" s="30"/>
      <c r="Q2302" s="30"/>
      <c r="R2302" s="30"/>
      <c r="S2302" s="15"/>
      <c r="T2302" s="15"/>
      <c r="U2302" s="15"/>
      <c r="V2302" s="15"/>
    </row>
    <row r="2303" spans="16:22" ht="15">
      <c r="P2303" s="30"/>
      <c r="Q2303" s="30"/>
      <c r="R2303" s="30"/>
      <c r="S2303" s="15"/>
      <c r="T2303" s="15"/>
      <c r="U2303" s="15"/>
      <c r="V2303" s="15"/>
    </row>
    <row r="2304" spans="16:22" ht="15">
      <c r="P2304" s="30"/>
      <c r="Q2304" s="30"/>
      <c r="R2304" s="30"/>
      <c r="S2304" s="15"/>
      <c r="T2304" s="15"/>
      <c r="U2304" s="15"/>
      <c r="V2304" s="15"/>
    </row>
    <row r="2305" spans="16:22" ht="15">
      <c r="P2305" s="30"/>
      <c r="Q2305" s="30"/>
      <c r="R2305" s="30"/>
      <c r="S2305" s="15"/>
      <c r="T2305" s="15"/>
      <c r="U2305" s="15"/>
      <c r="V2305" s="15"/>
    </row>
    <row r="2306" spans="16:22" ht="15">
      <c r="P2306" s="30"/>
      <c r="Q2306" s="30"/>
      <c r="R2306" s="30"/>
      <c r="S2306" s="15"/>
      <c r="T2306" s="15"/>
      <c r="U2306" s="15"/>
      <c r="V2306" s="15"/>
    </row>
    <row r="2307" spans="16:22" ht="15">
      <c r="P2307" s="30"/>
      <c r="Q2307" s="30"/>
      <c r="R2307" s="30"/>
      <c r="S2307" s="15"/>
      <c r="T2307" s="15"/>
      <c r="U2307" s="15"/>
      <c r="V2307" s="15"/>
    </row>
    <row r="2308" spans="16:22" ht="15">
      <c r="P2308" s="30"/>
      <c r="Q2308" s="30"/>
      <c r="R2308" s="30"/>
      <c r="S2308" s="15"/>
      <c r="T2308" s="15"/>
      <c r="U2308" s="15"/>
      <c r="V2308" s="15"/>
    </row>
    <row r="2309" spans="16:22" ht="15">
      <c r="P2309" s="30"/>
      <c r="Q2309" s="30"/>
      <c r="R2309" s="30"/>
      <c r="S2309" s="15"/>
      <c r="T2309" s="15"/>
      <c r="U2309" s="15"/>
      <c r="V2309" s="15"/>
    </row>
    <row r="2310" spans="16:22" ht="15">
      <c r="P2310" s="30"/>
      <c r="Q2310" s="30"/>
      <c r="R2310" s="30"/>
      <c r="S2310" s="15"/>
      <c r="T2310" s="15"/>
      <c r="U2310" s="15"/>
      <c r="V2310" s="15"/>
    </row>
    <row r="2311" spans="16:22" ht="15">
      <c r="P2311" s="30"/>
      <c r="Q2311" s="30"/>
      <c r="R2311" s="30"/>
      <c r="S2311" s="15"/>
      <c r="T2311" s="15"/>
      <c r="U2311" s="15"/>
      <c r="V2311" s="15"/>
    </row>
    <row r="2312" spans="16:22" ht="15">
      <c r="P2312" s="30"/>
      <c r="Q2312" s="30"/>
      <c r="R2312" s="30"/>
      <c r="S2312" s="15"/>
      <c r="T2312" s="15"/>
      <c r="U2312" s="15"/>
      <c r="V2312" s="15"/>
    </row>
    <row r="2313" spans="16:22" ht="15">
      <c r="P2313" s="30"/>
      <c r="Q2313" s="30"/>
      <c r="R2313" s="30"/>
      <c r="S2313" s="15"/>
      <c r="T2313" s="15"/>
      <c r="U2313" s="15"/>
      <c r="V2313" s="15"/>
    </row>
    <row r="2314" spans="16:22" ht="15">
      <c r="P2314" s="30"/>
      <c r="Q2314" s="30"/>
      <c r="R2314" s="30"/>
      <c r="S2314" s="15"/>
      <c r="T2314" s="15"/>
      <c r="U2314" s="15"/>
      <c r="V2314" s="15"/>
    </row>
    <row r="2315" spans="16:22" ht="15">
      <c r="P2315" s="30"/>
      <c r="Q2315" s="30"/>
      <c r="R2315" s="30"/>
      <c r="S2315" s="15"/>
      <c r="T2315" s="15"/>
      <c r="U2315" s="15"/>
      <c r="V2315" s="15"/>
    </row>
    <row r="2316" spans="16:22" ht="15">
      <c r="P2316" s="30"/>
      <c r="Q2316" s="30"/>
      <c r="R2316" s="30"/>
      <c r="S2316" s="15"/>
      <c r="T2316" s="15"/>
      <c r="U2316" s="15"/>
      <c r="V2316" s="15"/>
    </row>
    <row r="2317" spans="16:22" ht="15">
      <c r="P2317" s="30"/>
      <c r="Q2317" s="30"/>
      <c r="R2317" s="30"/>
      <c r="S2317" s="15"/>
      <c r="T2317" s="15"/>
      <c r="U2317" s="15"/>
      <c r="V2317" s="15"/>
    </row>
    <row r="2318" spans="16:22" ht="15">
      <c r="P2318" s="30"/>
      <c r="Q2318" s="30"/>
      <c r="R2318" s="30"/>
      <c r="S2318" s="15"/>
      <c r="T2318" s="15"/>
      <c r="U2318" s="15"/>
      <c r="V2318" s="15"/>
    </row>
    <row r="2319" spans="16:22" ht="15">
      <c r="P2319" s="30"/>
      <c r="Q2319" s="30"/>
      <c r="R2319" s="30"/>
      <c r="S2319" s="15"/>
      <c r="T2319" s="15"/>
      <c r="U2319" s="15"/>
      <c r="V2319" s="15"/>
    </row>
    <row r="2320" spans="16:22" ht="15">
      <c r="P2320" s="30"/>
      <c r="Q2320" s="30"/>
      <c r="R2320" s="30"/>
      <c r="S2320" s="15"/>
      <c r="T2320" s="15"/>
      <c r="U2320" s="15"/>
      <c r="V2320" s="15"/>
    </row>
    <row r="2321" spans="16:22" ht="15">
      <c r="P2321" s="30"/>
      <c r="Q2321" s="30"/>
      <c r="R2321" s="30"/>
      <c r="S2321" s="15"/>
      <c r="T2321" s="15"/>
      <c r="U2321" s="15"/>
      <c r="V2321" s="15"/>
    </row>
    <row r="2322" spans="16:22" ht="15">
      <c r="P2322" s="30"/>
      <c r="Q2322" s="30"/>
      <c r="R2322" s="30"/>
      <c r="S2322" s="15"/>
      <c r="T2322" s="15"/>
      <c r="U2322" s="15"/>
      <c r="V2322" s="15"/>
    </row>
    <row r="2323" spans="16:22" ht="15">
      <c r="P2323" s="30"/>
      <c r="Q2323" s="30"/>
      <c r="R2323" s="30"/>
      <c r="S2323" s="15"/>
      <c r="T2323" s="15"/>
      <c r="U2323" s="15"/>
      <c r="V2323" s="15"/>
    </row>
    <row r="2324" spans="16:22" ht="15">
      <c r="P2324" s="30"/>
      <c r="Q2324" s="30"/>
      <c r="R2324" s="30"/>
      <c r="S2324" s="15"/>
      <c r="T2324" s="15"/>
      <c r="U2324" s="15"/>
      <c r="V2324" s="15"/>
    </row>
    <row r="2325" spans="16:22" ht="15">
      <c r="P2325" s="30"/>
      <c r="Q2325" s="30"/>
      <c r="R2325" s="30"/>
      <c r="S2325" s="15"/>
      <c r="T2325" s="15"/>
      <c r="U2325" s="15"/>
      <c r="V2325" s="15"/>
    </row>
    <row r="2326" spans="16:22" ht="15">
      <c r="P2326" s="30"/>
      <c r="Q2326" s="30"/>
      <c r="R2326" s="30"/>
      <c r="S2326" s="15"/>
      <c r="T2326" s="15"/>
      <c r="U2326" s="15"/>
      <c r="V2326" s="15"/>
    </row>
    <row r="2327" spans="16:22" ht="15">
      <c r="P2327" s="30"/>
      <c r="Q2327" s="30"/>
      <c r="R2327" s="30"/>
      <c r="S2327" s="15"/>
      <c r="T2327" s="15"/>
      <c r="U2327" s="15"/>
      <c r="V2327" s="15"/>
    </row>
    <row r="2328" spans="16:22" ht="15">
      <c r="P2328" s="30"/>
      <c r="Q2328" s="30"/>
      <c r="R2328" s="30"/>
      <c r="S2328" s="15"/>
      <c r="T2328" s="15"/>
      <c r="U2328" s="15"/>
      <c r="V2328" s="15"/>
    </row>
    <row r="2329" spans="16:22" ht="15">
      <c r="P2329" s="30"/>
      <c r="Q2329" s="30"/>
      <c r="R2329" s="30"/>
      <c r="S2329" s="15"/>
      <c r="T2329" s="15"/>
      <c r="U2329" s="15"/>
      <c r="V2329" s="15"/>
    </row>
    <row r="2330" spans="16:22" ht="15">
      <c r="P2330" s="30"/>
      <c r="Q2330" s="30"/>
      <c r="R2330" s="30"/>
      <c r="S2330" s="15"/>
      <c r="T2330" s="15"/>
      <c r="U2330" s="15"/>
      <c r="V2330" s="15"/>
    </row>
    <row r="2331" spans="16:22" ht="15">
      <c r="P2331" s="30"/>
      <c r="Q2331" s="30"/>
      <c r="R2331" s="30"/>
      <c r="S2331" s="15"/>
      <c r="T2331" s="15"/>
      <c r="U2331" s="15"/>
      <c r="V2331" s="15"/>
    </row>
    <row r="2332" spans="16:22" ht="15">
      <c r="P2332" s="30"/>
      <c r="Q2332" s="30"/>
      <c r="R2332" s="30"/>
      <c r="S2332" s="15"/>
      <c r="T2332" s="15"/>
      <c r="U2332" s="15"/>
      <c r="V2332" s="15"/>
    </row>
    <row r="2333" spans="16:22" ht="15">
      <c r="P2333" s="30"/>
      <c r="Q2333" s="30"/>
      <c r="R2333" s="30"/>
      <c r="S2333" s="15"/>
      <c r="T2333" s="15"/>
      <c r="U2333" s="15"/>
      <c r="V2333" s="15"/>
    </row>
    <row r="2334" spans="16:22" ht="15">
      <c r="P2334" s="30"/>
      <c r="Q2334" s="30"/>
      <c r="R2334" s="30"/>
      <c r="S2334" s="15"/>
      <c r="T2334" s="15"/>
      <c r="U2334" s="15"/>
      <c r="V2334" s="15"/>
    </row>
    <row r="2335" spans="16:22" ht="15">
      <c r="P2335" s="30"/>
      <c r="Q2335" s="30"/>
      <c r="R2335" s="30"/>
      <c r="S2335" s="15"/>
      <c r="T2335" s="15"/>
      <c r="U2335" s="15"/>
      <c r="V2335" s="15"/>
    </row>
    <row r="2336" spans="16:22" ht="15">
      <c r="P2336" s="30"/>
      <c r="Q2336" s="30"/>
      <c r="R2336" s="30"/>
      <c r="S2336" s="15"/>
      <c r="T2336" s="15"/>
      <c r="U2336" s="15"/>
      <c r="V2336" s="15"/>
    </row>
    <row r="2337" spans="16:22" ht="15">
      <c r="P2337" s="30"/>
      <c r="Q2337" s="30"/>
      <c r="R2337" s="30"/>
      <c r="S2337" s="15"/>
      <c r="T2337" s="15"/>
      <c r="U2337" s="15"/>
      <c r="V2337" s="15"/>
    </row>
    <row r="2338" spans="16:22" ht="15">
      <c r="P2338" s="30"/>
      <c r="Q2338" s="30"/>
      <c r="R2338" s="30"/>
      <c r="S2338" s="15"/>
      <c r="T2338" s="15"/>
      <c r="U2338" s="15"/>
      <c r="V2338" s="15"/>
    </row>
    <row r="2339" spans="16:22" ht="15">
      <c r="P2339" s="30"/>
      <c r="Q2339" s="30"/>
      <c r="R2339" s="30"/>
      <c r="S2339" s="15"/>
      <c r="T2339" s="15"/>
      <c r="U2339" s="15"/>
      <c r="V2339" s="15"/>
    </row>
    <row r="2340" spans="16:22" ht="15">
      <c r="P2340" s="30"/>
      <c r="Q2340" s="30"/>
      <c r="R2340" s="30"/>
      <c r="S2340" s="15"/>
      <c r="T2340" s="15"/>
      <c r="U2340" s="15"/>
      <c r="V2340" s="15"/>
    </row>
    <row r="2341" spans="16:22" ht="15">
      <c r="P2341" s="30"/>
      <c r="Q2341" s="30"/>
      <c r="R2341" s="30"/>
      <c r="S2341" s="15"/>
      <c r="T2341" s="15"/>
      <c r="U2341" s="15"/>
      <c r="V2341" s="15"/>
    </row>
    <row r="2342" spans="16:22" ht="15">
      <c r="P2342" s="30"/>
      <c r="Q2342" s="30"/>
      <c r="R2342" s="30"/>
      <c r="S2342" s="15"/>
      <c r="T2342" s="15"/>
      <c r="U2342" s="15"/>
      <c r="V2342" s="15"/>
    </row>
    <row r="2343" spans="16:22" ht="15">
      <c r="P2343" s="30"/>
      <c r="Q2343" s="30"/>
      <c r="R2343" s="30"/>
      <c r="S2343" s="15"/>
      <c r="T2343" s="15"/>
      <c r="U2343" s="15"/>
      <c r="V2343" s="15"/>
    </row>
    <row r="2344" spans="16:22" ht="15">
      <c r="P2344" s="30"/>
      <c r="Q2344" s="30"/>
      <c r="R2344" s="30"/>
      <c r="S2344" s="15"/>
      <c r="T2344" s="15"/>
      <c r="U2344" s="15"/>
      <c r="V2344" s="15"/>
    </row>
    <row r="2345" spans="16:22" ht="15">
      <c r="P2345" s="30"/>
      <c r="Q2345" s="30"/>
      <c r="R2345" s="30"/>
      <c r="S2345" s="15"/>
      <c r="T2345" s="15"/>
      <c r="U2345" s="15"/>
      <c r="V2345" s="15"/>
    </row>
    <row r="2346" spans="16:22" ht="15">
      <c r="P2346" s="30"/>
      <c r="Q2346" s="30"/>
      <c r="R2346" s="30"/>
      <c r="S2346" s="15"/>
      <c r="T2346" s="15"/>
      <c r="U2346" s="15"/>
      <c r="V2346" s="15"/>
    </row>
    <row r="2347" spans="16:22" ht="15">
      <c r="P2347" s="30"/>
      <c r="Q2347" s="30"/>
      <c r="R2347" s="30"/>
      <c r="S2347" s="15"/>
      <c r="T2347" s="15"/>
      <c r="U2347" s="15"/>
      <c r="V2347" s="15"/>
    </row>
    <row r="2348" spans="16:22" ht="15">
      <c r="P2348" s="30"/>
      <c r="Q2348" s="30"/>
      <c r="R2348" s="30"/>
      <c r="S2348" s="15"/>
      <c r="T2348" s="15"/>
      <c r="U2348" s="15"/>
      <c r="V2348" s="15"/>
    </row>
    <row r="2349" spans="16:22" ht="15">
      <c r="P2349" s="30"/>
      <c r="Q2349" s="30"/>
      <c r="R2349" s="30"/>
      <c r="S2349" s="15"/>
      <c r="T2349" s="15"/>
      <c r="U2349" s="15"/>
      <c r="V2349" s="15"/>
    </row>
    <row r="2350" spans="16:22" ht="15">
      <c r="P2350" s="30"/>
      <c r="Q2350" s="30"/>
      <c r="R2350" s="30"/>
      <c r="S2350" s="15"/>
      <c r="T2350" s="15"/>
      <c r="U2350" s="15"/>
      <c r="V2350" s="15"/>
    </row>
    <row r="2351" spans="16:22" ht="15">
      <c r="P2351" s="30"/>
      <c r="Q2351" s="30"/>
      <c r="R2351" s="30"/>
      <c r="S2351" s="15"/>
      <c r="T2351" s="15"/>
      <c r="U2351" s="15"/>
      <c r="V2351" s="15"/>
    </row>
    <row r="2352" spans="16:22" ht="15">
      <c r="P2352" s="30"/>
      <c r="Q2352" s="30"/>
      <c r="R2352" s="30"/>
      <c r="S2352" s="15"/>
      <c r="T2352" s="15"/>
      <c r="U2352" s="15"/>
      <c r="V2352" s="15"/>
    </row>
    <row r="2353" spans="16:22" ht="15">
      <c r="P2353" s="30"/>
      <c r="Q2353" s="30"/>
      <c r="R2353" s="30"/>
      <c r="S2353" s="15"/>
      <c r="T2353" s="15"/>
      <c r="U2353" s="15"/>
      <c r="V2353" s="15"/>
    </row>
    <row r="2354" spans="16:22" ht="15">
      <c r="P2354" s="30"/>
      <c r="Q2354" s="30"/>
      <c r="R2354" s="30"/>
      <c r="S2354" s="15"/>
      <c r="T2354" s="15"/>
      <c r="U2354" s="15"/>
      <c r="V2354" s="15"/>
    </row>
    <row r="2355" spans="16:22" ht="15">
      <c r="P2355" s="30"/>
      <c r="Q2355" s="30"/>
      <c r="R2355" s="30"/>
      <c r="S2355" s="15"/>
      <c r="T2355" s="15"/>
      <c r="U2355" s="15"/>
      <c r="V2355" s="15"/>
    </row>
    <row r="2356" spans="16:22" ht="15">
      <c r="P2356" s="30"/>
      <c r="Q2356" s="30"/>
      <c r="R2356" s="30"/>
      <c r="S2356" s="15"/>
      <c r="T2356" s="15"/>
      <c r="U2356" s="15"/>
      <c r="V2356" s="15"/>
    </row>
    <row r="2357" spans="16:22" ht="15">
      <c r="P2357" s="30"/>
      <c r="Q2357" s="30"/>
      <c r="R2357" s="30"/>
      <c r="S2357" s="15"/>
      <c r="T2357" s="15"/>
      <c r="U2357" s="15"/>
      <c r="V2357" s="15"/>
    </row>
    <row r="2358" spans="16:22" ht="15">
      <c r="P2358" s="30"/>
      <c r="Q2358" s="30"/>
      <c r="R2358" s="30"/>
      <c r="S2358" s="15"/>
      <c r="T2358" s="15"/>
      <c r="U2358" s="15"/>
      <c r="V2358" s="15"/>
    </row>
    <row r="2359" spans="16:22" ht="15">
      <c r="P2359" s="30"/>
      <c r="Q2359" s="30"/>
      <c r="R2359" s="30"/>
      <c r="S2359" s="15"/>
      <c r="T2359" s="15"/>
      <c r="U2359" s="15"/>
      <c r="V2359" s="15"/>
    </row>
    <row r="2360" spans="16:22" ht="15">
      <c r="P2360" s="30"/>
      <c r="Q2360" s="30"/>
      <c r="R2360" s="30"/>
      <c r="S2360" s="15"/>
      <c r="T2360" s="15"/>
      <c r="U2360" s="15"/>
      <c r="V2360" s="15"/>
    </row>
    <row r="2361" spans="16:22" ht="15">
      <c r="P2361" s="30"/>
      <c r="Q2361" s="30"/>
      <c r="R2361" s="30"/>
      <c r="S2361" s="15"/>
      <c r="T2361" s="15"/>
      <c r="U2361" s="15"/>
      <c r="V2361" s="15"/>
    </row>
    <row r="2362" spans="16:22" ht="15">
      <c r="P2362" s="30"/>
      <c r="Q2362" s="30"/>
      <c r="R2362" s="30"/>
      <c r="S2362" s="15"/>
      <c r="T2362" s="15"/>
      <c r="U2362" s="15"/>
      <c r="V2362" s="15"/>
    </row>
    <row r="2363" spans="16:22" ht="15">
      <c r="P2363" s="30"/>
      <c r="Q2363" s="30"/>
      <c r="R2363" s="30"/>
      <c r="S2363" s="15"/>
      <c r="T2363" s="15"/>
      <c r="U2363" s="15"/>
      <c r="V2363" s="15"/>
    </row>
    <row r="2364" spans="16:22" ht="15">
      <c r="P2364" s="30"/>
      <c r="Q2364" s="30"/>
      <c r="R2364" s="30"/>
      <c r="S2364" s="15"/>
      <c r="T2364" s="15"/>
      <c r="U2364" s="15"/>
      <c r="V2364" s="15"/>
    </row>
    <row r="2365" spans="16:22" ht="15">
      <c r="P2365" s="30"/>
      <c r="Q2365" s="30"/>
      <c r="R2365" s="30"/>
      <c r="S2365" s="15"/>
      <c r="T2365" s="15"/>
      <c r="U2365" s="15"/>
      <c r="V2365" s="15"/>
    </row>
    <row r="2366" spans="16:22" ht="15">
      <c r="P2366" s="30"/>
      <c r="Q2366" s="30"/>
      <c r="R2366" s="30"/>
      <c r="S2366" s="15"/>
      <c r="T2366" s="15"/>
      <c r="U2366" s="15"/>
      <c r="V2366" s="15"/>
    </row>
    <row r="2367" spans="16:22" ht="15">
      <c r="P2367" s="30"/>
      <c r="Q2367" s="30"/>
      <c r="R2367" s="30"/>
      <c r="S2367" s="15"/>
      <c r="T2367" s="15"/>
      <c r="U2367" s="15"/>
      <c r="V2367" s="15"/>
    </row>
    <row r="2368" spans="16:22" ht="15">
      <c r="P2368" s="30"/>
      <c r="Q2368" s="30"/>
      <c r="R2368" s="30"/>
      <c r="S2368" s="15"/>
      <c r="T2368" s="15"/>
      <c r="U2368" s="15"/>
      <c r="V2368" s="15"/>
    </row>
    <row r="2369" spans="16:22" ht="15">
      <c r="P2369" s="30"/>
      <c r="Q2369" s="30"/>
      <c r="R2369" s="30"/>
      <c r="S2369" s="15"/>
      <c r="T2369" s="15"/>
      <c r="U2369" s="15"/>
      <c r="V2369" s="15"/>
    </row>
    <row r="2370" spans="16:22" ht="15">
      <c r="P2370" s="30"/>
      <c r="Q2370" s="30"/>
      <c r="R2370" s="30"/>
      <c r="S2370" s="15"/>
      <c r="T2370" s="15"/>
      <c r="U2370" s="15"/>
      <c r="V2370" s="15"/>
    </row>
    <row r="2371" spans="16:22" ht="15">
      <c r="P2371" s="30"/>
      <c r="Q2371" s="30"/>
      <c r="R2371" s="30"/>
      <c r="S2371" s="15"/>
      <c r="T2371" s="15"/>
      <c r="U2371" s="15"/>
      <c r="V2371" s="15"/>
    </row>
    <row r="2372" spans="16:22" ht="15">
      <c r="P2372" s="30"/>
      <c r="Q2372" s="30"/>
      <c r="R2372" s="30"/>
      <c r="S2372" s="15"/>
      <c r="T2372" s="15"/>
      <c r="U2372" s="15"/>
      <c r="V2372" s="15"/>
    </row>
    <row r="2373" spans="16:22" ht="15">
      <c r="P2373" s="30"/>
      <c r="Q2373" s="30"/>
      <c r="R2373" s="30"/>
      <c r="S2373" s="15"/>
      <c r="T2373" s="15"/>
      <c r="U2373" s="15"/>
      <c r="V2373" s="15"/>
    </row>
    <row r="2374" spans="16:22" ht="15">
      <c r="P2374" s="30"/>
      <c r="Q2374" s="30"/>
      <c r="R2374" s="30"/>
      <c r="S2374" s="15"/>
      <c r="T2374" s="15"/>
      <c r="U2374" s="15"/>
      <c r="V2374" s="15"/>
    </row>
    <row r="2375" spans="16:22" ht="15">
      <c r="P2375" s="30"/>
      <c r="Q2375" s="30"/>
      <c r="R2375" s="30"/>
      <c r="S2375" s="15"/>
      <c r="T2375" s="15"/>
      <c r="U2375" s="15"/>
      <c r="V2375" s="15"/>
    </row>
    <row r="2376" spans="16:22" ht="15">
      <c r="P2376" s="30"/>
      <c r="Q2376" s="30"/>
      <c r="R2376" s="30"/>
      <c r="S2376" s="15"/>
      <c r="T2376" s="15"/>
      <c r="U2376" s="15"/>
      <c r="V2376" s="15"/>
    </row>
    <row r="2377" spans="16:22" ht="15">
      <c r="P2377" s="30"/>
      <c r="Q2377" s="30"/>
      <c r="R2377" s="30"/>
      <c r="S2377" s="15"/>
      <c r="T2377" s="15"/>
      <c r="U2377" s="15"/>
      <c r="V2377" s="15"/>
    </row>
    <row r="2378" spans="16:22" ht="15">
      <c r="P2378" s="30"/>
      <c r="Q2378" s="30"/>
      <c r="R2378" s="30"/>
      <c r="S2378" s="15"/>
      <c r="T2378" s="15"/>
      <c r="U2378" s="15"/>
      <c r="V2378" s="15"/>
    </row>
    <row r="2379" spans="16:22" ht="15">
      <c r="P2379" s="30"/>
      <c r="Q2379" s="30"/>
      <c r="R2379" s="30"/>
      <c r="S2379" s="15"/>
      <c r="T2379" s="15"/>
      <c r="U2379" s="15"/>
      <c r="V2379" s="15"/>
    </row>
    <row r="2380" spans="16:22" ht="15">
      <c r="P2380" s="30"/>
      <c r="Q2380" s="30"/>
      <c r="R2380" s="30"/>
      <c r="S2380" s="15"/>
      <c r="T2380" s="15"/>
      <c r="U2380" s="15"/>
      <c r="V2380" s="15"/>
    </row>
    <row r="2381" spans="16:22" ht="15">
      <c r="P2381" s="30"/>
      <c r="Q2381" s="30"/>
      <c r="R2381" s="30"/>
      <c r="S2381" s="15"/>
      <c r="T2381" s="15"/>
      <c r="U2381" s="15"/>
      <c r="V2381" s="15"/>
    </row>
    <row r="2382" spans="16:22" ht="15">
      <c r="P2382" s="30"/>
      <c r="Q2382" s="30"/>
      <c r="R2382" s="30"/>
      <c r="S2382" s="15"/>
      <c r="T2382" s="15"/>
      <c r="U2382" s="15"/>
      <c r="V2382" s="15"/>
    </row>
    <row r="2383" spans="16:22" ht="15">
      <c r="P2383" s="30"/>
      <c r="Q2383" s="30"/>
      <c r="R2383" s="30"/>
      <c r="S2383" s="15"/>
      <c r="T2383" s="15"/>
      <c r="U2383" s="15"/>
      <c r="V2383" s="15"/>
    </row>
    <row r="2384" spans="16:22" ht="15">
      <c r="P2384" s="30"/>
      <c r="Q2384" s="30"/>
      <c r="R2384" s="30"/>
      <c r="S2384" s="15"/>
      <c r="T2384" s="15"/>
      <c r="U2384" s="15"/>
      <c r="V2384" s="15"/>
    </row>
    <row r="2385" spans="16:22" ht="15">
      <c r="P2385" s="30"/>
      <c r="Q2385" s="30"/>
      <c r="R2385" s="30"/>
      <c r="S2385" s="15"/>
      <c r="T2385" s="15"/>
      <c r="U2385" s="15"/>
      <c r="V2385" s="15"/>
    </row>
    <row r="2386" spans="16:22" ht="15">
      <c r="P2386" s="30"/>
      <c r="Q2386" s="30"/>
      <c r="R2386" s="30"/>
      <c r="S2386" s="15"/>
      <c r="T2386" s="15"/>
      <c r="U2386" s="15"/>
      <c r="V2386" s="15"/>
    </row>
    <row r="2387" spans="16:22" ht="15">
      <c r="P2387" s="30"/>
      <c r="Q2387" s="30"/>
      <c r="R2387" s="30"/>
      <c r="S2387" s="15"/>
      <c r="T2387" s="15"/>
      <c r="U2387" s="15"/>
      <c r="V2387" s="15"/>
    </row>
    <row r="2388" spans="16:22" ht="15">
      <c r="P2388" s="30"/>
      <c r="Q2388" s="30"/>
      <c r="R2388" s="30"/>
      <c r="S2388" s="15"/>
      <c r="T2388" s="15"/>
      <c r="U2388" s="15"/>
      <c r="V2388" s="15"/>
    </row>
    <row r="2389" spans="16:22" ht="15">
      <c r="P2389" s="30"/>
      <c r="Q2389" s="30"/>
      <c r="R2389" s="30"/>
      <c r="S2389" s="15"/>
      <c r="T2389" s="15"/>
      <c r="U2389" s="15"/>
      <c r="V2389" s="15"/>
    </row>
    <row r="2390" spans="16:22" ht="15">
      <c r="P2390" s="30"/>
      <c r="Q2390" s="30"/>
      <c r="R2390" s="30"/>
      <c r="S2390" s="15"/>
      <c r="T2390" s="15"/>
      <c r="U2390" s="15"/>
      <c r="V2390" s="15"/>
    </row>
    <row r="2391" spans="16:22" ht="15">
      <c r="P2391" s="30"/>
      <c r="Q2391" s="30"/>
      <c r="R2391" s="30"/>
      <c r="S2391" s="15"/>
      <c r="T2391" s="15"/>
      <c r="U2391" s="15"/>
      <c r="V2391" s="15"/>
    </row>
    <row r="2392" spans="16:22" ht="15">
      <c r="P2392" s="30"/>
      <c r="Q2392" s="30"/>
      <c r="R2392" s="30"/>
      <c r="S2392" s="15"/>
      <c r="T2392" s="15"/>
      <c r="U2392" s="15"/>
      <c r="V2392" s="15"/>
    </row>
    <row r="2393" spans="16:22" ht="15">
      <c r="P2393" s="30"/>
      <c r="Q2393" s="30"/>
      <c r="R2393" s="30"/>
      <c r="S2393" s="15"/>
      <c r="T2393" s="15"/>
      <c r="U2393" s="15"/>
      <c r="V2393" s="15"/>
    </row>
    <row r="2394" spans="16:22" ht="15">
      <c r="P2394" s="30"/>
      <c r="Q2394" s="30"/>
      <c r="R2394" s="30"/>
      <c r="S2394" s="15"/>
      <c r="T2394" s="15"/>
      <c r="U2394" s="15"/>
      <c r="V2394" s="15"/>
    </row>
    <row r="2395" spans="16:22" ht="15">
      <c r="P2395" s="30"/>
      <c r="Q2395" s="30"/>
      <c r="R2395" s="30"/>
      <c r="S2395" s="15"/>
      <c r="T2395" s="15"/>
      <c r="U2395" s="15"/>
      <c r="V2395" s="15"/>
    </row>
    <row r="2396" spans="16:22" ht="15">
      <c r="P2396" s="30"/>
      <c r="Q2396" s="30"/>
      <c r="R2396" s="30"/>
      <c r="S2396" s="15"/>
      <c r="T2396" s="15"/>
      <c r="U2396" s="15"/>
      <c r="V2396" s="15"/>
    </row>
    <row r="2397" spans="16:22" ht="15">
      <c r="P2397" s="30"/>
      <c r="Q2397" s="30"/>
      <c r="R2397" s="30"/>
      <c r="S2397" s="15"/>
      <c r="T2397" s="15"/>
      <c r="U2397" s="15"/>
      <c r="V2397" s="15"/>
    </row>
    <row r="2398" spans="16:22" ht="15">
      <c r="P2398" s="30"/>
      <c r="Q2398" s="30"/>
      <c r="R2398" s="30"/>
      <c r="S2398" s="15"/>
      <c r="T2398" s="15"/>
      <c r="U2398" s="15"/>
      <c r="V2398" s="15"/>
    </row>
    <row r="2399" spans="16:22" ht="15">
      <c r="P2399" s="30"/>
      <c r="Q2399" s="30"/>
      <c r="R2399" s="30"/>
      <c r="S2399" s="15"/>
      <c r="T2399" s="15"/>
      <c r="U2399" s="15"/>
      <c r="V2399" s="15"/>
    </row>
    <row r="2400" spans="16:22" ht="15">
      <c r="P2400" s="30"/>
      <c r="Q2400" s="30"/>
      <c r="R2400" s="30"/>
      <c r="S2400" s="15"/>
      <c r="T2400" s="15"/>
      <c r="U2400" s="15"/>
      <c r="V2400" s="15"/>
    </row>
    <row r="2401" spans="16:22" ht="15">
      <c r="P2401" s="30"/>
      <c r="Q2401" s="30"/>
      <c r="R2401" s="30"/>
      <c r="S2401" s="15"/>
      <c r="T2401" s="15"/>
      <c r="U2401" s="15"/>
      <c r="V2401" s="15"/>
    </row>
    <row r="2402" spans="16:22" ht="15">
      <c r="P2402" s="30"/>
      <c r="Q2402" s="30"/>
      <c r="R2402" s="30"/>
      <c r="S2402" s="15"/>
      <c r="T2402" s="15"/>
      <c r="U2402" s="15"/>
      <c r="V2402" s="15"/>
    </row>
    <row r="2403" spans="16:22" ht="15">
      <c r="P2403" s="30"/>
      <c r="Q2403" s="30"/>
      <c r="R2403" s="30"/>
      <c r="S2403" s="15"/>
      <c r="T2403" s="15"/>
      <c r="U2403" s="15"/>
      <c r="V2403" s="15"/>
    </row>
    <row r="2404" spans="16:22" ht="15">
      <c r="P2404" s="30"/>
      <c r="Q2404" s="30"/>
      <c r="R2404" s="30"/>
      <c r="S2404" s="15"/>
      <c r="T2404" s="15"/>
      <c r="U2404" s="15"/>
      <c r="V2404" s="15"/>
    </row>
    <row r="2405" spans="16:22" ht="15">
      <c r="P2405" s="30"/>
      <c r="Q2405" s="30"/>
      <c r="R2405" s="30"/>
      <c r="S2405" s="15"/>
      <c r="T2405" s="15"/>
      <c r="U2405" s="15"/>
      <c r="V2405" s="15"/>
    </row>
    <row r="2406" spans="16:22" ht="15">
      <c r="P2406" s="30"/>
      <c r="Q2406" s="30"/>
      <c r="R2406" s="30"/>
      <c r="S2406" s="15"/>
      <c r="T2406" s="15"/>
      <c r="U2406" s="15"/>
      <c r="V2406" s="15"/>
    </row>
    <row r="2407" spans="16:22" ht="15">
      <c r="P2407" s="30"/>
      <c r="Q2407" s="30"/>
      <c r="R2407" s="30"/>
      <c r="S2407" s="15"/>
      <c r="T2407" s="15"/>
      <c r="U2407" s="15"/>
      <c r="V2407" s="15"/>
    </row>
    <row r="2408" spans="16:22" ht="15">
      <c r="P2408" s="30"/>
      <c r="Q2408" s="30"/>
      <c r="R2408" s="30"/>
      <c r="S2408" s="15"/>
      <c r="T2408" s="15"/>
      <c r="U2408" s="15"/>
      <c r="V2408" s="15"/>
    </row>
    <row r="2409" spans="16:22" ht="15">
      <c r="P2409" s="30"/>
      <c r="Q2409" s="30"/>
      <c r="R2409" s="30"/>
      <c r="S2409" s="15"/>
      <c r="T2409" s="15"/>
      <c r="U2409" s="15"/>
      <c r="V2409" s="15"/>
    </row>
    <row r="2410" spans="16:22" ht="15">
      <c r="P2410" s="30"/>
      <c r="Q2410" s="30"/>
      <c r="R2410" s="30"/>
      <c r="S2410" s="15"/>
      <c r="T2410" s="15"/>
      <c r="U2410" s="15"/>
      <c r="V2410" s="15"/>
    </row>
    <row r="2411" spans="16:22" ht="15">
      <c r="P2411" s="30"/>
      <c r="Q2411" s="30"/>
      <c r="R2411" s="30"/>
      <c r="S2411" s="15"/>
      <c r="T2411" s="15"/>
      <c r="U2411" s="15"/>
      <c r="V2411" s="15"/>
    </row>
    <row r="2412" spans="16:22" ht="15">
      <c r="P2412" s="30"/>
      <c r="Q2412" s="30"/>
      <c r="R2412" s="30"/>
      <c r="S2412" s="15"/>
      <c r="T2412" s="15"/>
      <c r="U2412" s="15"/>
      <c r="V2412" s="15"/>
    </row>
    <row r="2413" spans="16:22" ht="15">
      <c r="P2413" s="30"/>
      <c r="Q2413" s="30"/>
      <c r="R2413" s="30"/>
      <c r="S2413" s="15"/>
      <c r="T2413" s="15"/>
      <c r="U2413" s="15"/>
      <c r="V2413" s="15"/>
    </row>
    <row r="2414" spans="16:22" ht="15">
      <c r="P2414" s="30"/>
      <c r="Q2414" s="30"/>
      <c r="R2414" s="30"/>
      <c r="S2414" s="15"/>
      <c r="T2414" s="15"/>
      <c r="U2414" s="15"/>
      <c r="V2414" s="15"/>
    </row>
    <row r="2415" spans="16:22" ht="15">
      <c r="P2415" s="30"/>
      <c r="Q2415" s="30"/>
      <c r="R2415" s="30"/>
      <c r="S2415" s="15"/>
      <c r="T2415" s="15"/>
      <c r="U2415" s="15"/>
      <c r="V2415" s="15"/>
    </row>
    <row r="2416" spans="16:22" ht="15">
      <c r="P2416" s="30"/>
      <c r="Q2416" s="30"/>
      <c r="R2416" s="30"/>
      <c r="S2416" s="15"/>
      <c r="T2416" s="15"/>
      <c r="U2416" s="15"/>
      <c r="V2416" s="15"/>
    </row>
    <row r="2417" spans="16:22" ht="15">
      <c r="P2417" s="30"/>
      <c r="Q2417" s="30"/>
      <c r="R2417" s="30"/>
      <c r="S2417" s="15"/>
      <c r="T2417" s="15"/>
      <c r="U2417" s="15"/>
      <c r="V2417" s="15"/>
    </row>
    <row r="2418" spans="16:22" ht="15">
      <c r="P2418" s="30"/>
      <c r="Q2418" s="30"/>
      <c r="R2418" s="30"/>
      <c r="S2418" s="15"/>
      <c r="T2418" s="15"/>
      <c r="U2418" s="15"/>
      <c r="V2418" s="15"/>
    </row>
    <row r="2419" spans="16:22" ht="15">
      <c r="P2419" s="30"/>
      <c r="Q2419" s="30"/>
      <c r="R2419" s="30"/>
      <c r="S2419" s="15"/>
      <c r="T2419" s="15"/>
      <c r="U2419" s="15"/>
      <c r="V2419" s="15"/>
    </row>
    <row r="2420" spans="16:22" ht="15">
      <c r="P2420" s="30"/>
      <c r="Q2420" s="30"/>
      <c r="R2420" s="30"/>
      <c r="S2420" s="15"/>
      <c r="T2420" s="15"/>
      <c r="U2420" s="15"/>
      <c r="V2420" s="15"/>
    </row>
    <row r="2421" spans="16:22" ht="15">
      <c r="P2421" s="30"/>
      <c r="Q2421" s="30"/>
      <c r="R2421" s="30"/>
      <c r="S2421" s="15"/>
      <c r="T2421" s="15"/>
      <c r="U2421" s="15"/>
      <c r="V2421" s="15"/>
    </row>
    <row r="2422" spans="16:22" ht="15">
      <c r="P2422" s="30"/>
      <c r="Q2422" s="30"/>
      <c r="R2422" s="30"/>
      <c r="S2422" s="15"/>
      <c r="T2422" s="15"/>
      <c r="U2422" s="15"/>
      <c r="V2422" s="15"/>
    </row>
    <row r="2423" spans="16:22" ht="15">
      <c r="P2423" s="30"/>
      <c r="Q2423" s="30"/>
      <c r="R2423" s="30"/>
      <c r="S2423" s="15"/>
      <c r="T2423" s="15"/>
      <c r="U2423" s="15"/>
      <c r="V2423" s="15"/>
    </row>
    <row r="2424" spans="16:22" ht="15">
      <c r="P2424" s="30"/>
      <c r="Q2424" s="30"/>
      <c r="R2424" s="30"/>
      <c r="S2424" s="15"/>
      <c r="T2424" s="15"/>
      <c r="U2424" s="15"/>
      <c r="V2424" s="15"/>
    </row>
    <row r="2425" spans="16:22" ht="15">
      <c r="P2425" s="30"/>
      <c r="Q2425" s="30"/>
      <c r="R2425" s="30"/>
      <c r="S2425" s="15"/>
      <c r="T2425" s="15"/>
      <c r="U2425" s="15"/>
      <c r="V2425" s="15"/>
    </row>
    <row r="2426" spans="16:22" ht="15">
      <c r="P2426" s="30"/>
      <c r="Q2426" s="30"/>
      <c r="R2426" s="30"/>
      <c r="S2426" s="15"/>
      <c r="T2426" s="15"/>
      <c r="U2426" s="15"/>
      <c r="V2426" s="15"/>
    </row>
    <row r="2427" spans="16:22" ht="15">
      <c r="P2427" s="30"/>
      <c r="Q2427" s="30"/>
      <c r="R2427" s="30"/>
      <c r="S2427" s="15"/>
      <c r="T2427" s="15"/>
      <c r="U2427" s="15"/>
      <c r="V2427" s="15"/>
    </row>
    <row r="2428" spans="16:22" ht="15">
      <c r="P2428" s="30"/>
      <c r="Q2428" s="30"/>
      <c r="R2428" s="30"/>
      <c r="S2428" s="15"/>
      <c r="T2428" s="15"/>
      <c r="U2428" s="15"/>
      <c r="V2428" s="15"/>
    </row>
    <row r="2429" spans="16:22" ht="15">
      <c r="P2429" s="30"/>
      <c r="Q2429" s="30"/>
      <c r="R2429" s="30"/>
      <c r="S2429" s="15"/>
      <c r="T2429" s="15"/>
      <c r="U2429" s="15"/>
      <c r="V2429" s="15"/>
    </row>
    <row r="2430" spans="16:22" ht="15">
      <c r="P2430" s="30"/>
      <c r="Q2430" s="30"/>
      <c r="R2430" s="30"/>
      <c r="S2430" s="15"/>
      <c r="T2430" s="15"/>
      <c r="U2430" s="15"/>
      <c r="V2430" s="15"/>
    </row>
    <row r="2431" spans="16:22" ht="15">
      <c r="P2431" s="30"/>
      <c r="Q2431" s="30"/>
      <c r="R2431" s="30"/>
      <c r="S2431" s="15"/>
      <c r="T2431" s="15"/>
      <c r="U2431" s="15"/>
      <c r="V2431" s="15"/>
    </row>
    <row r="2432" spans="16:22" ht="15">
      <c r="P2432" s="30"/>
      <c r="Q2432" s="30"/>
      <c r="R2432" s="30"/>
      <c r="S2432" s="15"/>
      <c r="T2432" s="15"/>
      <c r="U2432" s="15"/>
      <c r="V2432" s="15"/>
    </row>
    <row r="2433" spans="16:22" ht="15">
      <c r="P2433" s="30"/>
      <c r="Q2433" s="30"/>
      <c r="R2433" s="30"/>
      <c r="S2433" s="15"/>
      <c r="T2433" s="15"/>
      <c r="U2433" s="15"/>
      <c r="V2433" s="15"/>
    </row>
    <row r="2434" spans="16:22" ht="15">
      <c r="P2434" s="30"/>
      <c r="Q2434" s="30"/>
      <c r="R2434" s="30"/>
      <c r="S2434" s="15"/>
      <c r="T2434" s="15"/>
      <c r="U2434" s="15"/>
      <c r="V2434" s="15"/>
    </row>
    <row r="2435" spans="16:22" ht="15">
      <c r="P2435" s="30"/>
      <c r="Q2435" s="30"/>
      <c r="R2435" s="30"/>
      <c r="S2435" s="15"/>
      <c r="T2435" s="15"/>
      <c r="U2435" s="15"/>
      <c r="V2435" s="15"/>
    </row>
    <row r="2436" spans="16:22" ht="15">
      <c r="P2436" s="30"/>
      <c r="Q2436" s="30"/>
      <c r="R2436" s="30"/>
      <c r="S2436" s="15"/>
      <c r="T2436" s="15"/>
      <c r="U2436" s="15"/>
      <c r="V2436" s="15"/>
    </row>
    <row r="2437" spans="16:22" ht="15">
      <c r="P2437" s="30"/>
      <c r="Q2437" s="30"/>
      <c r="R2437" s="30"/>
      <c r="S2437" s="15"/>
      <c r="T2437" s="15"/>
      <c r="U2437" s="15"/>
      <c r="V2437" s="15"/>
    </row>
    <row r="2438" spans="16:22" ht="15">
      <c r="P2438" s="30"/>
      <c r="Q2438" s="30"/>
      <c r="R2438" s="30"/>
      <c r="S2438" s="15"/>
      <c r="T2438" s="15"/>
      <c r="U2438" s="15"/>
      <c r="V2438" s="15"/>
    </row>
    <row r="2439" spans="16:22" ht="15">
      <c r="P2439" s="30"/>
      <c r="Q2439" s="30"/>
      <c r="R2439" s="30"/>
      <c r="S2439" s="15"/>
      <c r="T2439" s="15"/>
      <c r="U2439" s="15"/>
      <c r="V2439" s="15"/>
    </row>
    <row r="2440" spans="16:22" ht="15">
      <c r="P2440" s="30"/>
      <c r="Q2440" s="30"/>
      <c r="R2440" s="30"/>
      <c r="S2440" s="15"/>
      <c r="T2440" s="15"/>
      <c r="U2440" s="15"/>
      <c r="V2440" s="15"/>
    </row>
    <row r="2441" spans="16:22" ht="15">
      <c r="P2441" s="30"/>
      <c r="Q2441" s="30"/>
      <c r="R2441" s="30"/>
      <c r="S2441" s="15"/>
      <c r="T2441" s="15"/>
      <c r="U2441" s="15"/>
      <c r="V2441" s="15"/>
    </row>
    <row r="2442" spans="16:22" ht="15">
      <c r="P2442" s="30"/>
      <c r="Q2442" s="30"/>
      <c r="R2442" s="30"/>
      <c r="S2442" s="15"/>
      <c r="T2442" s="15"/>
      <c r="U2442" s="15"/>
      <c r="V2442" s="15"/>
    </row>
    <row r="2443" spans="16:22" ht="15">
      <c r="P2443" s="30"/>
      <c r="Q2443" s="30"/>
      <c r="R2443" s="30"/>
      <c r="S2443" s="15"/>
      <c r="T2443" s="15"/>
      <c r="U2443" s="15"/>
      <c r="V2443" s="15"/>
    </row>
    <row r="2444" spans="16:22" ht="15">
      <c r="P2444" s="30"/>
      <c r="Q2444" s="30"/>
      <c r="R2444" s="30"/>
      <c r="S2444" s="15"/>
      <c r="T2444" s="15"/>
      <c r="U2444" s="15"/>
      <c r="V2444" s="15"/>
    </row>
    <row r="2445" spans="16:22" ht="15">
      <c r="P2445" s="30"/>
      <c r="Q2445" s="30"/>
      <c r="R2445" s="30"/>
      <c r="S2445" s="15"/>
      <c r="T2445" s="15"/>
      <c r="U2445" s="15"/>
      <c r="V2445" s="15"/>
    </row>
    <row r="2446" spans="16:22" ht="15">
      <c r="P2446" s="30"/>
      <c r="Q2446" s="30"/>
      <c r="R2446" s="30"/>
      <c r="S2446" s="15"/>
      <c r="T2446" s="15"/>
      <c r="U2446" s="15"/>
      <c r="V2446" s="15"/>
    </row>
    <row r="2447" spans="16:22" ht="15">
      <c r="P2447" s="30"/>
      <c r="Q2447" s="30"/>
      <c r="R2447" s="30"/>
      <c r="S2447" s="15"/>
      <c r="T2447" s="15"/>
      <c r="U2447" s="15"/>
      <c r="V2447" s="15"/>
    </row>
    <row r="2448" spans="16:22" ht="15">
      <c r="P2448" s="30"/>
      <c r="Q2448" s="30"/>
      <c r="R2448" s="30"/>
      <c r="S2448" s="15"/>
      <c r="T2448" s="15"/>
      <c r="U2448" s="15"/>
      <c r="V2448" s="15"/>
    </row>
    <row r="2449" spans="16:22" ht="15">
      <c r="P2449" s="30"/>
      <c r="Q2449" s="30"/>
      <c r="R2449" s="30"/>
      <c r="S2449" s="15"/>
      <c r="T2449" s="15"/>
      <c r="U2449" s="15"/>
      <c r="V2449" s="15"/>
    </row>
    <row r="2450" spans="16:22" ht="15">
      <c r="P2450" s="30"/>
      <c r="Q2450" s="30"/>
      <c r="R2450" s="30"/>
      <c r="S2450" s="15"/>
      <c r="T2450" s="15"/>
      <c r="U2450" s="15"/>
      <c r="V2450" s="15"/>
    </row>
    <row r="2451" spans="16:22" ht="15">
      <c r="P2451" s="30"/>
      <c r="Q2451" s="30"/>
      <c r="R2451" s="30"/>
      <c r="S2451" s="15"/>
      <c r="T2451" s="15"/>
      <c r="U2451" s="15"/>
      <c r="V2451" s="15"/>
    </row>
    <row r="2452" spans="16:22" ht="15">
      <c r="P2452" s="30"/>
      <c r="Q2452" s="30"/>
      <c r="R2452" s="30"/>
      <c r="S2452" s="15"/>
      <c r="T2452" s="15"/>
      <c r="U2452" s="15"/>
      <c r="V2452" s="15"/>
    </row>
    <row r="2453" spans="16:22" ht="15">
      <c r="P2453" s="30"/>
      <c r="Q2453" s="30"/>
      <c r="R2453" s="30"/>
      <c r="S2453" s="15"/>
      <c r="T2453" s="15"/>
      <c r="U2453" s="15"/>
      <c r="V2453" s="15"/>
    </row>
    <row r="2454" spans="16:22" ht="15">
      <c r="P2454" s="30"/>
      <c r="Q2454" s="30"/>
      <c r="R2454" s="30"/>
      <c r="S2454" s="15"/>
      <c r="T2454" s="15"/>
      <c r="U2454" s="15"/>
      <c r="V2454" s="15"/>
    </row>
    <row r="2455" spans="16:22" ht="15">
      <c r="P2455" s="30"/>
      <c r="Q2455" s="30"/>
      <c r="R2455" s="30"/>
      <c r="S2455" s="15"/>
      <c r="T2455" s="15"/>
      <c r="U2455" s="15"/>
      <c r="V2455" s="15"/>
    </row>
    <row r="2456" spans="16:22" ht="15">
      <c r="P2456" s="30"/>
      <c r="Q2456" s="30"/>
      <c r="R2456" s="30"/>
      <c r="S2456" s="15"/>
      <c r="T2456" s="15"/>
      <c r="U2456" s="15"/>
      <c r="V2456" s="15"/>
    </row>
    <row r="2457" spans="16:22" ht="15">
      <c r="P2457" s="30"/>
      <c r="Q2457" s="30"/>
      <c r="R2457" s="30"/>
      <c r="S2457" s="15"/>
      <c r="T2457" s="15"/>
      <c r="U2457" s="15"/>
      <c r="V2457" s="15"/>
    </row>
    <row r="2458" spans="16:22" ht="15">
      <c r="P2458" s="30"/>
      <c r="Q2458" s="30"/>
      <c r="R2458" s="30"/>
      <c r="S2458" s="15"/>
      <c r="T2458" s="15"/>
      <c r="U2458" s="15"/>
      <c r="V2458" s="15"/>
    </row>
    <row r="2459" spans="16:22" ht="15">
      <c r="P2459" s="30"/>
      <c r="Q2459" s="30"/>
      <c r="R2459" s="30"/>
      <c r="S2459" s="15"/>
      <c r="T2459" s="15"/>
      <c r="U2459" s="15"/>
      <c r="V2459" s="15"/>
    </row>
    <row r="2460" spans="16:22" ht="15">
      <c r="P2460" s="30"/>
      <c r="Q2460" s="30"/>
      <c r="R2460" s="30"/>
      <c r="S2460" s="15"/>
      <c r="T2460" s="15"/>
      <c r="U2460" s="15"/>
      <c r="V2460" s="15"/>
    </row>
    <row r="2461" spans="16:22" ht="15">
      <c r="P2461" s="30"/>
      <c r="Q2461" s="30"/>
      <c r="R2461" s="30"/>
      <c r="S2461" s="15"/>
      <c r="T2461" s="15"/>
      <c r="U2461" s="15"/>
      <c r="V2461" s="15"/>
    </row>
    <row r="2462" spans="16:22" ht="15">
      <c r="P2462" s="30"/>
      <c r="Q2462" s="30"/>
      <c r="R2462" s="30"/>
      <c r="S2462" s="15"/>
      <c r="T2462" s="15"/>
      <c r="U2462" s="15"/>
      <c r="V2462" s="15"/>
    </row>
    <row r="2463" spans="16:22" ht="15">
      <c r="P2463" s="30"/>
      <c r="Q2463" s="30"/>
      <c r="R2463" s="30"/>
      <c r="S2463" s="15"/>
      <c r="T2463" s="15"/>
      <c r="U2463" s="15"/>
      <c r="V2463" s="15"/>
    </row>
    <row r="2464" spans="16:22" ht="15">
      <c r="P2464" s="30"/>
      <c r="Q2464" s="30"/>
      <c r="R2464" s="30"/>
      <c r="S2464" s="15"/>
      <c r="T2464" s="15"/>
      <c r="U2464" s="15"/>
      <c r="V2464" s="15"/>
    </row>
    <row r="2465" spans="16:22" ht="15">
      <c r="P2465" s="30"/>
      <c r="Q2465" s="30"/>
      <c r="R2465" s="30"/>
      <c r="S2465" s="15"/>
      <c r="T2465" s="15"/>
      <c r="U2465" s="15"/>
      <c r="V2465" s="15"/>
    </row>
    <row r="2466" spans="16:22" ht="15">
      <c r="P2466" s="30"/>
      <c r="Q2466" s="30"/>
      <c r="R2466" s="30"/>
      <c r="S2466" s="15"/>
      <c r="T2466" s="15"/>
      <c r="U2466" s="15"/>
      <c r="V2466" s="15"/>
    </row>
    <row r="2467" spans="16:22" ht="15">
      <c r="P2467" s="30"/>
      <c r="Q2467" s="30"/>
      <c r="R2467" s="30"/>
      <c r="S2467" s="15"/>
      <c r="T2467" s="15"/>
      <c r="U2467" s="15"/>
      <c r="V2467" s="15"/>
    </row>
    <row r="2468" spans="16:22" ht="15">
      <c r="P2468" s="30"/>
      <c r="Q2468" s="30"/>
      <c r="R2468" s="30"/>
      <c r="S2468" s="15"/>
      <c r="T2468" s="15"/>
      <c r="U2468" s="15"/>
      <c r="V2468" s="15"/>
    </row>
    <row r="2469" spans="16:22" ht="15">
      <c r="P2469" s="30"/>
      <c r="Q2469" s="30"/>
      <c r="R2469" s="30"/>
      <c r="S2469" s="15"/>
      <c r="T2469" s="15"/>
      <c r="U2469" s="15"/>
      <c r="V2469" s="15"/>
    </row>
    <row r="2470" spans="16:22" ht="15">
      <c r="P2470" s="30"/>
      <c r="Q2470" s="30"/>
      <c r="R2470" s="30"/>
      <c r="S2470" s="15"/>
      <c r="T2470" s="15"/>
      <c r="U2470" s="15"/>
      <c r="V2470" s="15"/>
    </row>
    <row r="2471" spans="16:22" ht="15">
      <c r="P2471" s="30"/>
      <c r="Q2471" s="30"/>
      <c r="R2471" s="30"/>
      <c r="S2471" s="15"/>
      <c r="T2471" s="15"/>
      <c r="U2471" s="15"/>
      <c r="V2471" s="15"/>
    </row>
    <row r="2472" spans="16:22" ht="15">
      <c r="P2472" s="30"/>
      <c r="Q2472" s="30"/>
      <c r="R2472" s="30"/>
      <c r="S2472" s="15"/>
      <c r="T2472" s="15"/>
      <c r="U2472" s="15"/>
      <c r="V2472" s="15"/>
    </row>
    <row r="2473" spans="16:22" ht="15">
      <c r="P2473" s="30"/>
      <c r="Q2473" s="30"/>
      <c r="R2473" s="30"/>
      <c r="S2473" s="15"/>
      <c r="T2473" s="15"/>
      <c r="U2473" s="15"/>
      <c r="V2473" s="15"/>
    </row>
    <row r="2474" spans="16:22" ht="15">
      <c r="P2474" s="30"/>
      <c r="Q2474" s="30"/>
      <c r="R2474" s="30"/>
      <c r="S2474" s="15"/>
      <c r="T2474" s="15"/>
      <c r="U2474" s="15"/>
      <c r="V2474" s="15"/>
    </row>
    <row r="2475" spans="16:22" ht="15">
      <c r="P2475" s="30"/>
      <c r="Q2475" s="30"/>
      <c r="R2475" s="30"/>
      <c r="S2475" s="15"/>
      <c r="T2475" s="15"/>
      <c r="U2475" s="15"/>
      <c r="V2475" s="15"/>
    </row>
    <row r="2476" spans="16:22" ht="15">
      <c r="P2476" s="30"/>
      <c r="Q2476" s="30"/>
      <c r="R2476" s="30"/>
      <c r="S2476" s="15"/>
      <c r="T2476" s="15"/>
      <c r="U2476" s="15"/>
      <c r="V2476" s="15"/>
    </row>
    <row r="2477" spans="16:22" ht="15">
      <c r="P2477" s="30"/>
      <c r="Q2477" s="30"/>
      <c r="R2477" s="30"/>
      <c r="S2477" s="15"/>
      <c r="T2477" s="15"/>
      <c r="U2477" s="15"/>
      <c r="V2477" s="15"/>
    </row>
    <row r="2478" spans="16:22" ht="15">
      <c r="P2478" s="30"/>
      <c r="Q2478" s="30"/>
      <c r="R2478" s="30"/>
      <c r="S2478" s="15"/>
      <c r="T2478" s="15"/>
      <c r="U2478" s="15"/>
      <c r="V2478" s="15"/>
    </row>
    <row r="2479" spans="16:22" ht="15">
      <c r="P2479" s="30"/>
      <c r="Q2479" s="30"/>
      <c r="R2479" s="30"/>
      <c r="S2479" s="15"/>
      <c r="T2479" s="15"/>
      <c r="U2479" s="15"/>
      <c r="V2479" s="15"/>
    </row>
    <row r="2480" spans="16:22" ht="15">
      <c r="P2480" s="30"/>
      <c r="Q2480" s="30"/>
      <c r="R2480" s="30"/>
      <c r="S2480" s="15"/>
      <c r="T2480" s="15"/>
      <c r="U2480" s="15"/>
      <c r="V2480" s="15"/>
    </row>
    <row r="2481" spans="16:22" ht="15">
      <c r="P2481" s="30"/>
      <c r="Q2481" s="30"/>
      <c r="R2481" s="30"/>
      <c r="S2481" s="15"/>
      <c r="T2481" s="15"/>
      <c r="U2481" s="15"/>
      <c r="V2481" s="15"/>
    </row>
    <row r="2482" spans="16:22" ht="15">
      <c r="P2482" s="30"/>
      <c r="Q2482" s="30"/>
      <c r="R2482" s="30"/>
      <c r="S2482" s="15"/>
      <c r="T2482" s="15"/>
      <c r="U2482" s="15"/>
      <c r="V2482" s="15"/>
    </row>
    <row r="2483" spans="16:22" ht="15">
      <c r="P2483" s="30"/>
      <c r="Q2483" s="30"/>
      <c r="R2483" s="30"/>
      <c r="S2483" s="15"/>
      <c r="T2483" s="15"/>
      <c r="U2483" s="15"/>
      <c r="V2483" s="15"/>
    </row>
    <row r="2484" spans="16:22" ht="15">
      <c r="P2484" s="30"/>
      <c r="Q2484" s="30"/>
      <c r="R2484" s="30"/>
      <c r="S2484" s="15"/>
      <c r="T2484" s="15"/>
      <c r="U2484" s="15"/>
      <c r="V2484" s="15"/>
    </row>
    <row r="2485" spans="16:22" ht="15">
      <c r="P2485" s="30"/>
      <c r="Q2485" s="30"/>
      <c r="R2485" s="30"/>
      <c r="S2485" s="15"/>
      <c r="T2485" s="15"/>
      <c r="U2485" s="15"/>
      <c r="V2485" s="15"/>
    </row>
    <row r="2486" spans="16:22" ht="15">
      <c r="P2486" s="30"/>
      <c r="Q2486" s="30"/>
      <c r="R2486" s="30"/>
      <c r="S2486" s="15"/>
      <c r="T2486" s="15"/>
      <c r="U2486" s="15"/>
      <c r="V2486" s="15"/>
    </row>
    <row r="2487" spans="16:22" ht="15">
      <c r="P2487" s="30"/>
      <c r="Q2487" s="30"/>
      <c r="R2487" s="30"/>
      <c r="S2487" s="15"/>
      <c r="T2487" s="15"/>
      <c r="U2487" s="15"/>
      <c r="V2487" s="15"/>
    </row>
    <row r="2488" spans="16:22" ht="15">
      <c r="P2488" s="30"/>
      <c r="Q2488" s="30"/>
      <c r="R2488" s="30"/>
      <c r="S2488" s="15"/>
      <c r="T2488" s="15"/>
      <c r="U2488" s="15"/>
      <c r="V2488" s="15"/>
    </row>
    <row r="2489" spans="16:22" ht="15">
      <c r="P2489" s="30"/>
      <c r="Q2489" s="30"/>
      <c r="R2489" s="30"/>
      <c r="S2489" s="15"/>
      <c r="T2489" s="15"/>
      <c r="U2489" s="15"/>
      <c r="V2489" s="15"/>
    </row>
    <row r="2490" spans="16:22" ht="15">
      <c r="P2490" s="30"/>
      <c r="Q2490" s="30"/>
      <c r="R2490" s="30"/>
      <c r="S2490" s="15"/>
      <c r="T2490" s="15"/>
      <c r="U2490" s="15"/>
      <c r="V2490" s="15"/>
    </row>
    <row r="2491" spans="16:22" ht="15">
      <c r="P2491" s="30"/>
      <c r="Q2491" s="30"/>
      <c r="R2491" s="30"/>
      <c r="S2491" s="15"/>
      <c r="T2491" s="15"/>
      <c r="U2491" s="15"/>
      <c r="V2491" s="15"/>
    </row>
    <row r="2492" spans="16:22" ht="15">
      <c r="P2492" s="30"/>
      <c r="Q2492" s="30"/>
      <c r="R2492" s="30"/>
      <c r="S2492" s="15"/>
      <c r="T2492" s="15"/>
      <c r="U2492" s="15"/>
      <c r="V2492" s="15"/>
    </row>
    <row r="2493" spans="16:22" ht="15">
      <c r="P2493" s="30"/>
      <c r="Q2493" s="30"/>
      <c r="R2493" s="30"/>
      <c r="S2493" s="15"/>
      <c r="T2493" s="15"/>
      <c r="U2493" s="15"/>
      <c r="V2493" s="15"/>
    </row>
    <row r="2494" spans="16:22" ht="15">
      <c r="P2494" s="30"/>
      <c r="Q2494" s="30"/>
      <c r="R2494" s="30"/>
      <c r="S2494" s="15"/>
      <c r="T2494" s="15"/>
      <c r="U2494" s="15"/>
      <c r="V2494" s="15"/>
    </row>
    <row r="2495" spans="16:22" ht="15">
      <c r="P2495" s="30"/>
      <c r="Q2495" s="30"/>
      <c r="R2495" s="30"/>
      <c r="S2495" s="15"/>
      <c r="T2495" s="15"/>
      <c r="U2495" s="15"/>
      <c r="V2495" s="15"/>
    </row>
    <row r="2496" spans="16:22" ht="15">
      <c r="P2496" s="30"/>
      <c r="Q2496" s="30"/>
      <c r="R2496" s="30"/>
      <c r="S2496" s="15"/>
      <c r="T2496" s="15"/>
      <c r="U2496" s="15"/>
      <c r="V2496" s="15"/>
    </row>
    <row r="2497" spans="16:22" ht="15">
      <c r="P2497" s="30"/>
      <c r="Q2497" s="30"/>
      <c r="R2497" s="30"/>
      <c r="S2497" s="15"/>
      <c r="T2497" s="15"/>
      <c r="U2497" s="15"/>
      <c r="V2497" s="15"/>
    </row>
    <row r="2498" spans="16:22" ht="15">
      <c r="P2498" s="30"/>
      <c r="Q2498" s="30"/>
      <c r="R2498" s="30"/>
      <c r="S2498" s="15"/>
      <c r="T2498" s="15"/>
      <c r="U2498" s="15"/>
      <c r="V2498" s="15"/>
    </row>
    <row r="2499" spans="16:22" ht="15">
      <c r="P2499" s="30"/>
      <c r="Q2499" s="30"/>
      <c r="R2499" s="30"/>
      <c r="S2499" s="15"/>
      <c r="T2499" s="15"/>
      <c r="U2499" s="15"/>
      <c r="V2499" s="15"/>
    </row>
    <row r="2500" spans="16:22" ht="15">
      <c r="P2500" s="30"/>
      <c r="Q2500" s="30"/>
      <c r="R2500" s="30"/>
      <c r="S2500" s="15"/>
      <c r="T2500" s="15"/>
      <c r="U2500" s="15"/>
      <c r="V2500" s="15"/>
    </row>
    <row r="2501" spans="16:22" ht="15">
      <c r="P2501" s="30"/>
      <c r="Q2501" s="30"/>
      <c r="R2501" s="30"/>
      <c r="S2501" s="15"/>
      <c r="T2501" s="15"/>
      <c r="U2501" s="15"/>
      <c r="V2501" s="15"/>
    </row>
    <row r="2502" spans="16:22" ht="15">
      <c r="P2502" s="30"/>
      <c r="Q2502" s="30"/>
      <c r="R2502" s="30"/>
      <c r="S2502" s="15"/>
      <c r="T2502" s="15"/>
      <c r="U2502" s="15"/>
      <c r="V2502" s="15"/>
    </row>
    <row r="2503" spans="16:22" ht="15">
      <c r="P2503" s="30"/>
      <c r="Q2503" s="30"/>
      <c r="R2503" s="30"/>
      <c r="S2503" s="15"/>
      <c r="T2503" s="15"/>
      <c r="U2503" s="15"/>
      <c r="V2503" s="15"/>
    </row>
    <row r="2504" spans="16:22" ht="15">
      <c r="P2504" s="30"/>
      <c r="Q2504" s="30"/>
      <c r="R2504" s="30"/>
      <c r="S2504" s="15"/>
      <c r="T2504" s="15"/>
      <c r="U2504" s="15"/>
      <c r="V2504" s="15"/>
    </row>
    <row r="2505" spans="16:22" ht="15">
      <c r="P2505" s="30"/>
      <c r="Q2505" s="30"/>
      <c r="R2505" s="30"/>
      <c r="S2505" s="15"/>
      <c r="T2505" s="15"/>
      <c r="U2505" s="15"/>
      <c r="V2505" s="15"/>
    </row>
    <row r="2506" spans="16:22" ht="15">
      <c r="P2506" s="30"/>
      <c r="Q2506" s="30"/>
      <c r="R2506" s="30"/>
      <c r="S2506" s="15"/>
      <c r="T2506" s="15"/>
      <c r="U2506" s="15"/>
      <c r="V2506" s="15"/>
    </row>
    <row r="2507" spans="16:22" ht="15">
      <c r="P2507" s="30"/>
      <c r="Q2507" s="30"/>
      <c r="R2507" s="30"/>
      <c r="S2507" s="15"/>
      <c r="T2507" s="15"/>
      <c r="U2507" s="15"/>
      <c r="V2507" s="15"/>
    </row>
    <row r="2508" spans="16:22" ht="15">
      <c r="P2508" s="30"/>
      <c r="Q2508" s="30"/>
      <c r="R2508" s="30"/>
      <c r="S2508" s="15"/>
      <c r="T2508" s="15"/>
      <c r="U2508" s="15"/>
      <c r="V2508" s="15"/>
    </row>
    <row r="2509" spans="16:22" ht="15">
      <c r="P2509" s="30"/>
      <c r="Q2509" s="30"/>
      <c r="R2509" s="30"/>
      <c r="S2509" s="15"/>
      <c r="T2509" s="15"/>
      <c r="U2509" s="15"/>
      <c r="V2509" s="15"/>
    </row>
    <row r="2510" spans="16:22" ht="15">
      <c r="P2510" s="30"/>
      <c r="Q2510" s="30"/>
      <c r="R2510" s="30"/>
      <c r="S2510" s="15"/>
      <c r="T2510" s="15"/>
      <c r="U2510" s="15"/>
      <c r="V2510" s="15"/>
    </row>
    <row r="2511" spans="16:22" ht="15">
      <c r="P2511" s="30"/>
      <c r="Q2511" s="30"/>
      <c r="R2511" s="30"/>
      <c r="S2511" s="15"/>
      <c r="T2511" s="15"/>
      <c r="U2511" s="15"/>
      <c r="V2511" s="15"/>
    </row>
    <row r="2512" spans="16:22" ht="15">
      <c r="P2512" s="30"/>
      <c r="Q2512" s="30"/>
      <c r="R2512" s="30"/>
      <c r="S2512" s="15"/>
      <c r="T2512" s="15"/>
      <c r="U2512" s="15"/>
      <c r="V2512" s="15"/>
    </row>
    <row r="2513" spans="16:22" ht="15">
      <c r="P2513" s="30"/>
      <c r="Q2513" s="30"/>
      <c r="R2513" s="30"/>
      <c r="S2513" s="15"/>
      <c r="T2513" s="15"/>
      <c r="U2513" s="15"/>
      <c r="V2513" s="15"/>
    </row>
    <row r="2514" spans="16:22" ht="15">
      <c r="P2514" s="30"/>
      <c r="Q2514" s="30"/>
      <c r="R2514" s="30"/>
      <c r="S2514" s="15"/>
      <c r="T2514" s="15"/>
      <c r="U2514" s="15"/>
      <c r="V2514" s="15"/>
    </row>
    <row r="2515" spans="16:22" ht="15">
      <c r="P2515" s="30"/>
      <c r="Q2515" s="30"/>
      <c r="R2515" s="30"/>
      <c r="S2515" s="15"/>
      <c r="T2515" s="15"/>
      <c r="U2515" s="15"/>
      <c r="V2515" s="15"/>
    </row>
    <row r="2516" spans="16:22" ht="15">
      <c r="P2516" s="30"/>
      <c r="Q2516" s="30"/>
      <c r="R2516" s="30"/>
      <c r="S2516" s="15"/>
      <c r="T2516" s="15"/>
      <c r="U2516" s="15"/>
      <c r="V2516" s="15"/>
    </row>
    <row r="2517" spans="16:22" ht="15">
      <c r="P2517" s="30"/>
      <c r="Q2517" s="30"/>
      <c r="R2517" s="30"/>
      <c r="S2517" s="15"/>
      <c r="T2517" s="15"/>
      <c r="U2517" s="15"/>
      <c r="V2517" s="15"/>
    </row>
    <row r="2518" spans="16:22" ht="15">
      <c r="P2518" s="30"/>
      <c r="Q2518" s="30"/>
      <c r="R2518" s="30"/>
      <c r="S2518" s="15"/>
      <c r="T2518" s="15"/>
      <c r="U2518" s="15"/>
      <c r="V2518" s="15"/>
    </row>
    <row r="2519" spans="16:22" ht="15">
      <c r="P2519" s="30"/>
      <c r="Q2519" s="30"/>
      <c r="R2519" s="30"/>
      <c r="S2519" s="15"/>
      <c r="T2519" s="15"/>
      <c r="U2519" s="15"/>
      <c r="V2519" s="15"/>
    </row>
    <row r="2520" spans="16:22" ht="15">
      <c r="P2520" s="30"/>
      <c r="Q2520" s="30"/>
      <c r="R2520" s="30"/>
      <c r="S2520" s="15"/>
      <c r="T2520" s="15"/>
      <c r="U2520" s="15"/>
      <c r="V2520" s="15"/>
    </row>
    <row r="2521" spans="16:22" ht="15">
      <c r="P2521" s="30"/>
      <c r="Q2521" s="30"/>
      <c r="R2521" s="30"/>
      <c r="S2521" s="15"/>
      <c r="T2521" s="15"/>
      <c r="U2521" s="15"/>
      <c r="V2521" s="15"/>
    </row>
    <row r="2522" spans="16:22" ht="15">
      <c r="P2522" s="30"/>
      <c r="Q2522" s="30"/>
      <c r="R2522" s="30"/>
      <c r="S2522" s="15"/>
      <c r="T2522" s="15"/>
      <c r="U2522" s="15"/>
      <c r="V2522" s="15"/>
    </row>
    <row r="2523" spans="16:22" ht="15">
      <c r="P2523" s="30"/>
      <c r="Q2523" s="30"/>
      <c r="R2523" s="30"/>
      <c r="S2523" s="15"/>
      <c r="T2523" s="15"/>
      <c r="U2523" s="15"/>
      <c r="V2523" s="15"/>
    </row>
    <row r="2524" spans="16:22" ht="15">
      <c r="P2524" s="30"/>
      <c r="Q2524" s="30"/>
      <c r="R2524" s="30"/>
      <c r="S2524" s="15"/>
      <c r="T2524" s="15"/>
      <c r="U2524" s="15"/>
      <c r="V2524" s="15"/>
    </row>
    <row r="2525" spans="16:22" ht="15">
      <c r="P2525" s="30"/>
      <c r="Q2525" s="30"/>
      <c r="R2525" s="30"/>
      <c r="S2525" s="15"/>
      <c r="T2525" s="15"/>
      <c r="U2525" s="15"/>
      <c r="V2525" s="15"/>
    </row>
    <row r="2526" spans="16:22" ht="15">
      <c r="P2526" s="30"/>
      <c r="Q2526" s="30"/>
      <c r="R2526" s="30"/>
      <c r="S2526" s="15"/>
      <c r="T2526" s="15"/>
      <c r="U2526" s="15"/>
      <c r="V2526" s="15"/>
    </row>
    <row r="2527" spans="16:22" ht="15">
      <c r="P2527" s="30"/>
      <c r="Q2527" s="30"/>
      <c r="R2527" s="30"/>
      <c r="S2527" s="15"/>
      <c r="T2527" s="15"/>
      <c r="U2527" s="15"/>
      <c r="V2527" s="15"/>
    </row>
    <row r="2528" spans="16:22" ht="15">
      <c r="P2528" s="30"/>
      <c r="Q2528" s="30"/>
      <c r="R2528" s="30"/>
      <c r="S2528" s="15"/>
      <c r="T2528" s="15"/>
      <c r="U2528" s="15"/>
      <c r="V2528" s="15"/>
    </row>
    <row r="2529" spans="16:22" ht="15">
      <c r="P2529" s="30"/>
      <c r="Q2529" s="30"/>
      <c r="R2529" s="30"/>
      <c r="S2529" s="15"/>
      <c r="T2529" s="15"/>
      <c r="U2529" s="15"/>
      <c r="V2529" s="15"/>
    </row>
    <row r="2530" spans="16:22" ht="15">
      <c r="P2530" s="30"/>
      <c r="Q2530" s="30"/>
      <c r="R2530" s="30"/>
      <c r="S2530" s="15"/>
      <c r="T2530" s="15"/>
      <c r="U2530" s="15"/>
      <c r="V2530" s="15"/>
    </row>
    <row r="2531" spans="16:22" ht="15">
      <c r="P2531" s="30"/>
      <c r="Q2531" s="30"/>
      <c r="R2531" s="30"/>
      <c r="S2531" s="15"/>
      <c r="T2531" s="15"/>
      <c r="U2531" s="15"/>
      <c r="V2531" s="15"/>
    </row>
    <row r="2532" spans="16:22" ht="15">
      <c r="P2532" s="30"/>
      <c r="Q2532" s="30"/>
      <c r="R2532" s="30"/>
      <c r="S2532" s="15"/>
      <c r="T2532" s="15"/>
      <c r="U2532" s="15"/>
      <c r="V2532" s="15"/>
    </row>
    <row r="2533" spans="16:22" ht="15">
      <c r="P2533" s="30"/>
      <c r="Q2533" s="30"/>
      <c r="R2533" s="30"/>
      <c r="S2533" s="15"/>
      <c r="T2533" s="15"/>
      <c r="U2533" s="15"/>
      <c r="V2533" s="15"/>
    </row>
    <row r="2534" spans="16:22" ht="15">
      <c r="P2534" s="30"/>
      <c r="Q2534" s="30"/>
      <c r="R2534" s="30"/>
      <c r="S2534" s="15"/>
      <c r="T2534" s="15"/>
      <c r="U2534" s="15"/>
      <c r="V2534" s="15"/>
    </row>
    <row r="2535" spans="16:22" ht="15">
      <c r="P2535" s="30"/>
      <c r="Q2535" s="30"/>
      <c r="R2535" s="30"/>
      <c r="S2535" s="15"/>
      <c r="T2535" s="15"/>
      <c r="U2535" s="15"/>
      <c r="V2535" s="15"/>
    </row>
    <row r="2536" spans="16:22" ht="15">
      <c r="P2536" s="30"/>
      <c r="Q2536" s="30"/>
      <c r="R2536" s="30"/>
      <c r="S2536" s="15"/>
      <c r="T2536" s="15"/>
      <c r="U2536" s="15"/>
      <c r="V2536" s="15"/>
    </row>
    <row r="2537" spans="16:22" ht="15">
      <c r="P2537" s="30"/>
      <c r="Q2537" s="30"/>
      <c r="R2537" s="30"/>
      <c r="S2537" s="15"/>
      <c r="T2537" s="15"/>
      <c r="U2537" s="15"/>
      <c r="V2537" s="15"/>
    </row>
    <row r="2538" spans="16:22" ht="15">
      <c r="P2538" s="30"/>
      <c r="Q2538" s="30"/>
      <c r="R2538" s="30"/>
      <c r="S2538" s="15"/>
      <c r="T2538" s="15"/>
      <c r="U2538" s="15"/>
      <c r="V2538" s="15"/>
    </row>
    <row r="2539" spans="16:22" ht="15">
      <c r="P2539" s="30"/>
      <c r="Q2539" s="30"/>
      <c r="R2539" s="30"/>
      <c r="S2539" s="15"/>
      <c r="T2539" s="15"/>
      <c r="U2539" s="15"/>
      <c r="V2539" s="15"/>
    </row>
    <row r="2540" spans="16:22" ht="15">
      <c r="P2540" s="30"/>
      <c r="Q2540" s="30"/>
      <c r="R2540" s="30"/>
      <c r="S2540" s="15"/>
      <c r="T2540" s="15"/>
      <c r="U2540" s="15"/>
      <c r="V2540" s="15"/>
    </row>
    <row r="2541" spans="16:22" ht="15">
      <c r="P2541" s="30"/>
      <c r="Q2541" s="30"/>
      <c r="R2541" s="30"/>
      <c r="S2541" s="15"/>
      <c r="T2541" s="15"/>
      <c r="U2541" s="15"/>
      <c r="V2541" s="15"/>
    </row>
    <row r="2542" spans="16:22" ht="15">
      <c r="P2542" s="30"/>
      <c r="Q2542" s="30"/>
      <c r="R2542" s="30"/>
      <c r="S2542" s="15"/>
      <c r="T2542" s="15"/>
      <c r="U2542" s="15"/>
      <c r="V2542" s="15"/>
    </row>
    <row r="2543" spans="16:22" ht="15">
      <c r="P2543" s="30"/>
      <c r="Q2543" s="30"/>
      <c r="R2543" s="30"/>
      <c r="S2543" s="15"/>
      <c r="T2543" s="15"/>
      <c r="U2543" s="15"/>
      <c r="V2543" s="15"/>
    </row>
    <row r="2544" spans="16:22" ht="15">
      <c r="P2544" s="30"/>
      <c r="Q2544" s="30"/>
      <c r="R2544" s="30"/>
      <c r="S2544" s="15"/>
      <c r="T2544" s="15"/>
      <c r="U2544" s="15"/>
      <c r="V2544" s="15"/>
    </row>
    <row r="2545" spans="16:22" ht="15">
      <c r="P2545" s="30"/>
      <c r="Q2545" s="30"/>
      <c r="R2545" s="30"/>
      <c r="S2545" s="15"/>
      <c r="T2545" s="15"/>
      <c r="U2545" s="15"/>
      <c r="V2545" s="15"/>
    </row>
    <row r="2546" spans="16:22" ht="15">
      <c r="P2546" s="30"/>
      <c r="Q2546" s="30"/>
      <c r="R2546" s="30"/>
      <c r="S2546" s="15"/>
      <c r="T2546" s="15"/>
      <c r="U2546" s="15"/>
      <c r="V2546" s="15"/>
    </row>
    <row r="2547" spans="16:22" ht="15">
      <c r="P2547" s="30"/>
      <c r="Q2547" s="30"/>
      <c r="R2547" s="30"/>
      <c r="S2547" s="15"/>
      <c r="T2547" s="15"/>
      <c r="U2547" s="15"/>
      <c r="V2547" s="15"/>
    </row>
    <row r="2548" spans="16:22" ht="15">
      <c r="P2548" s="30"/>
      <c r="Q2548" s="30"/>
      <c r="R2548" s="30"/>
      <c r="S2548" s="15"/>
      <c r="T2548" s="15"/>
      <c r="U2548" s="15"/>
      <c r="V2548" s="15"/>
    </row>
    <row r="2549" spans="16:22" ht="15">
      <c r="P2549" s="30"/>
      <c r="Q2549" s="30"/>
      <c r="R2549" s="30"/>
      <c r="S2549" s="15"/>
      <c r="T2549" s="15"/>
      <c r="U2549" s="15"/>
      <c r="V2549" s="15"/>
    </row>
    <row r="2550" spans="16:22" ht="15">
      <c r="P2550" s="30"/>
      <c r="Q2550" s="30"/>
      <c r="R2550" s="30"/>
      <c r="S2550" s="15"/>
      <c r="T2550" s="15"/>
      <c r="U2550" s="15"/>
      <c r="V2550" s="15"/>
    </row>
    <row r="2551" spans="16:22" ht="15">
      <c r="P2551" s="30"/>
      <c r="Q2551" s="30"/>
      <c r="R2551" s="30"/>
      <c r="S2551" s="15"/>
      <c r="T2551" s="15"/>
      <c r="U2551" s="15"/>
      <c r="V2551" s="15"/>
    </row>
    <row r="2552" spans="16:22" ht="15">
      <c r="P2552" s="30"/>
      <c r="Q2552" s="30"/>
      <c r="R2552" s="30"/>
      <c r="S2552" s="15"/>
      <c r="T2552" s="15"/>
      <c r="U2552" s="15"/>
      <c r="V2552" s="15"/>
    </row>
    <row r="2553" spans="16:22" ht="15">
      <c r="P2553" s="30"/>
      <c r="Q2553" s="30"/>
      <c r="R2553" s="30"/>
      <c r="S2553" s="15"/>
      <c r="T2553" s="15"/>
      <c r="U2553" s="15"/>
      <c r="V2553" s="15"/>
    </row>
    <row r="2554" spans="16:22" ht="15">
      <c r="P2554" s="30"/>
      <c r="Q2554" s="30"/>
      <c r="R2554" s="30"/>
      <c r="S2554" s="15"/>
      <c r="T2554" s="15"/>
      <c r="U2554" s="15"/>
      <c r="V2554" s="15"/>
    </row>
    <row r="2555" spans="16:22" ht="15">
      <c r="P2555" s="30"/>
      <c r="Q2555" s="30"/>
      <c r="R2555" s="30"/>
      <c r="S2555" s="15"/>
      <c r="T2555" s="15"/>
      <c r="U2555" s="15"/>
      <c r="V2555" s="15"/>
    </row>
    <row r="2556" spans="16:22" ht="15">
      <c r="P2556" s="30"/>
      <c r="Q2556" s="30"/>
      <c r="R2556" s="30"/>
      <c r="S2556" s="15"/>
      <c r="T2556" s="15"/>
      <c r="U2556" s="15"/>
      <c r="V2556" s="15"/>
    </row>
    <row r="2557" spans="16:22" ht="15">
      <c r="P2557" s="30"/>
      <c r="Q2557" s="30"/>
      <c r="R2557" s="30"/>
      <c r="S2557" s="15"/>
      <c r="T2557" s="15"/>
      <c r="U2557" s="15"/>
      <c r="V2557" s="15"/>
    </row>
    <row r="2558" spans="16:22" ht="15">
      <c r="P2558" s="30"/>
      <c r="Q2558" s="30"/>
      <c r="R2558" s="30"/>
      <c r="S2558" s="15"/>
      <c r="T2558" s="15"/>
      <c r="U2558" s="15"/>
      <c r="V2558" s="15"/>
    </row>
    <row r="2559" spans="16:22" ht="15">
      <c r="P2559" s="30"/>
      <c r="Q2559" s="30"/>
      <c r="R2559" s="30"/>
      <c r="S2559" s="15"/>
      <c r="T2559" s="15"/>
      <c r="U2559" s="15"/>
      <c r="V2559" s="15"/>
    </row>
    <row r="2560" spans="16:22" ht="15">
      <c r="P2560" s="30"/>
      <c r="Q2560" s="30"/>
      <c r="R2560" s="30"/>
      <c r="S2560" s="15"/>
      <c r="T2560" s="15"/>
      <c r="U2560" s="15"/>
      <c r="V2560" s="15"/>
    </row>
    <row r="2561" spans="16:22" ht="15">
      <c r="P2561" s="30"/>
      <c r="Q2561" s="30"/>
      <c r="R2561" s="30"/>
      <c r="S2561" s="15"/>
      <c r="T2561" s="15"/>
      <c r="U2561" s="15"/>
      <c r="V2561" s="15"/>
    </row>
    <row r="2562" spans="16:22" ht="15">
      <c r="P2562" s="30"/>
      <c r="Q2562" s="30"/>
      <c r="R2562" s="30"/>
      <c r="S2562" s="15"/>
      <c r="T2562" s="15"/>
      <c r="U2562" s="15"/>
      <c r="V2562" s="15"/>
    </row>
    <row r="2563" spans="16:22" ht="15">
      <c r="P2563" s="30"/>
      <c r="Q2563" s="30"/>
      <c r="R2563" s="30"/>
      <c r="S2563" s="15"/>
      <c r="T2563" s="15"/>
      <c r="U2563" s="15"/>
      <c r="V2563" s="15"/>
    </row>
    <row r="2564" spans="16:22" ht="15">
      <c r="P2564" s="30"/>
      <c r="Q2564" s="30"/>
      <c r="R2564" s="30"/>
      <c r="S2564" s="15"/>
      <c r="T2564" s="15"/>
      <c r="U2564" s="15"/>
      <c r="V2564" s="15"/>
    </row>
    <row r="2565" spans="16:22" ht="15">
      <c r="P2565" s="30"/>
      <c r="Q2565" s="30"/>
      <c r="R2565" s="30"/>
      <c r="S2565" s="15"/>
      <c r="T2565" s="15"/>
      <c r="U2565" s="15"/>
      <c r="V2565" s="15"/>
    </row>
    <row r="2566" spans="16:22" ht="15">
      <c r="P2566" s="30"/>
      <c r="Q2566" s="30"/>
      <c r="R2566" s="30"/>
      <c r="S2566" s="15"/>
      <c r="T2566" s="15"/>
      <c r="U2566" s="15"/>
      <c r="V2566" s="15"/>
    </row>
    <row r="2567" spans="16:22" ht="15">
      <c r="P2567" s="30"/>
      <c r="Q2567" s="30"/>
      <c r="R2567" s="30"/>
      <c r="S2567" s="15"/>
      <c r="T2567" s="15"/>
      <c r="U2567" s="15"/>
      <c r="V2567" s="15"/>
    </row>
    <row r="2568" spans="16:22" ht="15">
      <c r="P2568" s="30"/>
      <c r="Q2568" s="30"/>
      <c r="R2568" s="30"/>
      <c r="S2568" s="15"/>
      <c r="T2568" s="15"/>
      <c r="U2568" s="15"/>
      <c r="V2568" s="15"/>
    </row>
    <row r="2569" spans="16:22" ht="15">
      <c r="P2569" s="30"/>
      <c r="Q2569" s="30"/>
      <c r="R2569" s="30"/>
      <c r="S2569" s="15"/>
      <c r="T2569" s="15"/>
      <c r="U2569" s="15"/>
      <c r="V2569" s="15"/>
    </row>
    <row r="2570" spans="16:22" ht="15">
      <c r="P2570" s="30"/>
      <c r="Q2570" s="30"/>
      <c r="R2570" s="30"/>
      <c r="S2570" s="15"/>
      <c r="T2570" s="15"/>
      <c r="U2570" s="15"/>
      <c r="V2570" s="15"/>
    </row>
    <row r="2571" spans="16:22" ht="15">
      <c r="P2571" s="30"/>
      <c r="Q2571" s="30"/>
      <c r="R2571" s="30"/>
      <c r="S2571" s="15"/>
      <c r="T2571" s="15"/>
      <c r="U2571" s="15"/>
      <c r="V2571" s="15"/>
    </row>
    <row r="2572" spans="16:22" ht="15">
      <c r="P2572" s="30"/>
      <c r="Q2572" s="30"/>
      <c r="R2572" s="30"/>
      <c r="S2572" s="15"/>
      <c r="T2572" s="15"/>
      <c r="U2572" s="15"/>
      <c r="V2572" s="15"/>
    </row>
    <row r="2573" spans="16:22" ht="15">
      <c r="P2573" s="30"/>
      <c r="Q2573" s="30"/>
      <c r="R2573" s="30"/>
      <c r="S2573" s="15"/>
      <c r="T2573" s="15"/>
      <c r="U2573" s="15"/>
      <c r="V2573" s="15"/>
    </row>
    <row r="2574" spans="16:22" ht="15">
      <c r="P2574" s="30"/>
      <c r="Q2574" s="30"/>
      <c r="R2574" s="30"/>
      <c r="S2574" s="15"/>
      <c r="T2574" s="15"/>
      <c r="U2574" s="15"/>
      <c r="V2574" s="15"/>
    </row>
    <row r="2575" spans="16:22" ht="15">
      <c r="P2575" s="30"/>
      <c r="Q2575" s="30"/>
      <c r="R2575" s="30"/>
      <c r="S2575" s="15"/>
      <c r="T2575" s="15"/>
      <c r="U2575" s="15"/>
      <c r="V2575" s="15"/>
    </row>
    <row r="2576" spans="16:22" ht="15">
      <c r="P2576" s="30"/>
      <c r="Q2576" s="30"/>
      <c r="R2576" s="30"/>
      <c r="S2576" s="15"/>
      <c r="T2576" s="15"/>
      <c r="U2576" s="15"/>
      <c r="V2576" s="15"/>
    </row>
    <row r="2577" spans="16:22" ht="15">
      <c r="P2577" s="30"/>
      <c r="Q2577" s="30"/>
      <c r="R2577" s="30"/>
      <c r="S2577" s="15"/>
      <c r="T2577" s="15"/>
      <c r="U2577" s="15"/>
      <c r="V2577" s="15"/>
    </row>
    <row r="2578" spans="16:22" ht="15">
      <c r="P2578" s="30"/>
      <c r="Q2578" s="30"/>
      <c r="R2578" s="30"/>
      <c r="S2578" s="15"/>
      <c r="T2578" s="15"/>
      <c r="U2578" s="15"/>
      <c r="V2578" s="15"/>
    </row>
    <row r="2579" spans="16:22" ht="15">
      <c r="P2579" s="30"/>
      <c r="Q2579" s="30"/>
      <c r="R2579" s="30"/>
      <c r="S2579" s="15"/>
      <c r="T2579" s="15"/>
      <c r="U2579" s="15"/>
      <c r="V2579" s="15"/>
    </row>
    <row r="2580" spans="16:22" ht="15">
      <c r="P2580" s="30"/>
      <c r="Q2580" s="30"/>
      <c r="R2580" s="30"/>
      <c r="S2580" s="15"/>
      <c r="T2580" s="15"/>
      <c r="U2580" s="15"/>
      <c r="V2580" s="15"/>
    </row>
    <row r="2581" spans="16:22" ht="15">
      <c r="P2581" s="30"/>
      <c r="Q2581" s="30"/>
      <c r="R2581" s="30"/>
      <c r="S2581" s="15"/>
      <c r="T2581" s="15"/>
      <c r="U2581" s="15"/>
      <c r="V2581" s="15"/>
    </row>
    <row r="2582" spans="16:22" ht="15">
      <c r="P2582" s="30"/>
      <c r="Q2582" s="30"/>
      <c r="R2582" s="30"/>
      <c r="S2582" s="15"/>
      <c r="T2582" s="15"/>
      <c r="U2582" s="15"/>
      <c r="V2582" s="15"/>
    </row>
    <row r="2583" spans="16:22" ht="15">
      <c r="P2583" s="30"/>
      <c r="Q2583" s="30"/>
      <c r="R2583" s="30"/>
      <c r="S2583" s="15"/>
      <c r="T2583" s="15"/>
      <c r="U2583" s="15"/>
      <c r="V2583" s="15"/>
    </row>
    <row r="2584" spans="16:22" ht="15">
      <c r="P2584" s="30"/>
      <c r="Q2584" s="30"/>
      <c r="R2584" s="30"/>
      <c r="S2584" s="15"/>
      <c r="T2584" s="15"/>
      <c r="U2584" s="15"/>
      <c r="V2584" s="15"/>
    </row>
    <row r="2585" spans="16:22" ht="15">
      <c r="P2585" s="30"/>
      <c r="Q2585" s="30"/>
      <c r="R2585" s="30"/>
      <c r="S2585" s="15"/>
      <c r="T2585" s="15"/>
      <c r="U2585" s="15"/>
      <c r="V2585" s="15"/>
    </row>
    <row r="2586" spans="16:22" ht="15">
      <c r="P2586" s="30"/>
      <c r="Q2586" s="30"/>
      <c r="R2586" s="30"/>
      <c r="S2586" s="15"/>
      <c r="T2586" s="15"/>
      <c r="U2586" s="15"/>
      <c r="V2586" s="15"/>
    </row>
    <row r="2587" spans="16:22" ht="15">
      <c r="P2587" s="30"/>
      <c r="Q2587" s="30"/>
      <c r="R2587" s="30"/>
      <c r="S2587" s="15"/>
      <c r="T2587" s="15"/>
      <c r="U2587" s="15"/>
      <c r="V2587" s="15"/>
    </row>
    <row r="2588" spans="16:22" ht="15">
      <c r="P2588" s="30"/>
      <c r="Q2588" s="30"/>
      <c r="R2588" s="30"/>
      <c r="S2588" s="15"/>
      <c r="T2588" s="15"/>
      <c r="U2588" s="15"/>
      <c r="V2588" s="15"/>
    </row>
    <row r="2589" spans="16:22" ht="15">
      <c r="P2589" s="30"/>
      <c r="Q2589" s="30"/>
      <c r="R2589" s="30"/>
      <c r="S2589" s="15"/>
      <c r="T2589" s="15"/>
      <c r="U2589" s="15"/>
      <c r="V2589" s="15"/>
    </row>
    <row r="2590" spans="16:22" ht="15">
      <c r="P2590" s="30"/>
      <c r="Q2590" s="30"/>
      <c r="R2590" s="30"/>
      <c r="S2590" s="15"/>
      <c r="T2590" s="15"/>
      <c r="U2590" s="15"/>
      <c r="V2590" s="15"/>
    </row>
    <row r="2591" spans="16:22" ht="15">
      <c r="P2591" s="30"/>
      <c r="Q2591" s="30"/>
      <c r="R2591" s="30"/>
      <c r="S2591" s="15"/>
      <c r="T2591" s="15"/>
      <c r="U2591" s="15"/>
      <c r="V2591" s="15"/>
    </row>
    <row r="2592" spans="16:22" ht="15">
      <c r="P2592" s="30"/>
      <c r="Q2592" s="30"/>
      <c r="R2592" s="30"/>
      <c r="S2592" s="15"/>
      <c r="T2592" s="15"/>
      <c r="U2592" s="15"/>
      <c r="V2592" s="15"/>
    </row>
    <row r="2593" spans="16:22" ht="15">
      <c r="P2593" s="30"/>
      <c r="Q2593" s="30"/>
      <c r="R2593" s="30"/>
      <c r="S2593" s="15"/>
      <c r="T2593" s="15"/>
      <c r="U2593" s="15"/>
      <c r="V2593" s="15"/>
    </row>
    <row r="2594" spans="16:22" ht="15">
      <c r="P2594" s="30"/>
      <c r="Q2594" s="30"/>
      <c r="R2594" s="30"/>
      <c r="S2594" s="15"/>
      <c r="T2594" s="15"/>
      <c r="U2594" s="15"/>
      <c r="V2594" s="15"/>
    </row>
    <row r="2595" spans="16:22" ht="15">
      <c r="P2595" s="30"/>
      <c r="Q2595" s="30"/>
      <c r="R2595" s="30"/>
      <c r="S2595" s="15"/>
      <c r="T2595" s="15"/>
      <c r="U2595" s="15"/>
      <c r="V2595" s="15"/>
    </row>
    <row r="2596" spans="16:22" ht="15">
      <c r="P2596" s="30"/>
      <c r="Q2596" s="30"/>
      <c r="R2596" s="30"/>
      <c r="S2596" s="15"/>
      <c r="T2596" s="15"/>
      <c r="U2596" s="15"/>
      <c r="V2596" s="15"/>
    </row>
    <row r="2597" spans="16:22" ht="15">
      <c r="P2597" s="30"/>
      <c r="Q2597" s="30"/>
      <c r="R2597" s="30"/>
      <c r="S2597" s="15"/>
      <c r="T2597" s="15"/>
      <c r="U2597" s="15"/>
      <c r="V2597" s="15"/>
    </row>
    <row r="2598" spans="16:22" ht="15">
      <c r="P2598" s="30"/>
      <c r="Q2598" s="30"/>
      <c r="R2598" s="30"/>
      <c r="S2598" s="15"/>
      <c r="T2598" s="15"/>
      <c r="U2598" s="15"/>
      <c r="V2598" s="15"/>
    </row>
    <row r="2599" spans="16:22" ht="15">
      <c r="P2599" s="30"/>
      <c r="Q2599" s="30"/>
      <c r="R2599" s="30"/>
      <c r="S2599" s="15"/>
      <c r="T2599" s="15"/>
      <c r="U2599" s="15"/>
      <c r="V2599" s="15"/>
    </row>
    <row r="2600" spans="16:22" ht="15">
      <c r="P2600" s="30"/>
      <c r="Q2600" s="30"/>
      <c r="R2600" s="30"/>
      <c r="S2600" s="15"/>
      <c r="T2600" s="15"/>
      <c r="U2600" s="15"/>
      <c r="V2600" s="15"/>
    </row>
    <row r="2601" spans="16:22" ht="15">
      <c r="P2601" s="30"/>
      <c r="Q2601" s="30"/>
      <c r="R2601" s="30"/>
      <c r="S2601" s="15"/>
      <c r="T2601" s="15"/>
      <c r="U2601" s="15"/>
      <c r="V2601" s="15"/>
    </row>
    <row r="2602" spans="16:22" ht="15">
      <c r="P2602" s="30"/>
      <c r="Q2602" s="30"/>
      <c r="R2602" s="30"/>
      <c r="S2602" s="15"/>
      <c r="T2602" s="15"/>
      <c r="U2602" s="15"/>
      <c r="V2602" s="15"/>
    </row>
    <row r="2603" spans="16:22" ht="15">
      <c r="P2603" s="30"/>
      <c r="Q2603" s="30"/>
      <c r="R2603" s="30"/>
      <c r="S2603" s="15"/>
      <c r="T2603" s="15"/>
      <c r="U2603" s="15"/>
      <c r="V2603" s="15"/>
    </row>
    <row r="2604" spans="16:22" ht="15">
      <c r="P2604" s="30"/>
      <c r="Q2604" s="30"/>
      <c r="R2604" s="30"/>
      <c r="S2604" s="15"/>
      <c r="T2604" s="15"/>
      <c r="U2604" s="15"/>
      <c r="V2604" s="15"/>
    </row>
    <row r="2605" spans="16:22" ht="15">
      <c r="P2605" s="30"/>
      <c r="Q2605" s="30"/>
      <c r="R2605" s="30"/>
      <c r="S2605" s="15"/>
      <c r="T2605" s="15"/>
      <c r="U2605" s="15"/>
      <c r="V2605" s="15"/>
    </row>
    <row r="2606" spans="16:22" ht="15">
      <c r="P2606" s="30"/>
      <c r="Q2606" s="30"/>
      <c r="R2606" s="30"/>
      <c r="S2606" s="15"/>
      <c r="T2606" s="15"/>
      <c r="U2606" s="15"/>
      <c r="V2606" s="15"/>
    </row>
    <row r="2607" spans="16:22" ht="15">
      <c r="P2607" s="30"/>
      <c r="Q2607" s="30"/>
      <c r="R2607" s="30"/>
      <c r="S2607" s="15"/>
      <c r="T2607" s="15"/>
      <c r="U2607" s="15"/>
      <c r="V2607" s="15"/>
    </row>
    <row r="2608" spans="16:22" ht="15">
      <c r="P2608" s="30"/>
      <c r="Q2608" s="30"/>
      <c r="R2608" s="30"/>
      <c r="S2608" s="15"/>
      <c r="T2608" s="15"/>
      <c r="U2608" s="15"/>
      <c r="V2608" s="15"/>
    </row>
    <row r="2609" spans="16:22" ht="15">
      <c r="P2609" s="30"/>
      <c r="Q2609" s="30"/>
      <c r="R2609" s="30"/>
      <c r="S2609" s="15"/>
      <c r="T2609" s="15"/>
      <c r="U2609" s="15"/>
      <c r="V2609" s="15"/>
    </row>
    <row r="2610" spans="16:22" ht="15">
      <c r="P2610" s="30"/>
      <c r="Q2610" s="30"/>
      <c r="R2610" s="30"/>
      <c r="S2610" s="15"/>
      <c r="T2610" s="15"/>
      <c r="U2610" s="15"/>
      <c r="V2610" s="15"/>
    </row>
    <row r="2611" spans="16:22" ht="15">
      <c r="P2611" s="30"/>
      <c r="Q2611" s="30"/>
      <c r="R2611" s="30"/>
      <c r="S2611" s="15"/>
      <c r="T2611" s="15"/>
      <c r="U2611" s="15"/>
      <c r="V2611" s="15"/>
    </row>
    <row r="2612" spans="16:22" ht="15">
      <c r="P2612" s="30"/>
      <c r="Q2612" s="30"/>
      <c r="R2612" s="30"/>
      <c r="S2612" s="15"/>
      <c r="T2612" s="15"/>
      <c r="U2612" s="15"/>
      <c r="V2612" s="15"/>
    </row>
    <row r="2613" spans="16:22" ht="15">
      <c r="P2613" s="30"/>
      <c r="Q2613" s="30"/>
      <c r="R2613" s="30"/>
      <c r="S2613" s="15"/>
      <c r="T2613" s="15"/>
      <c r="U2613" s="15"/>
      <c r="V2613" s="15"/>
    </row>
    <row r="2614" spans="16:22" ht="15">
      <c r="P2614" s="30"/>
      <c r="Q2614" s="30"/>
      <c r="R2614" s="30"/>
      <c r="S2614" s="15"/>
      <c r="T2614" s="15"/>
      <c r="U2614" s="15"/>
      <c r="V2614" s="15"/>
    </row>
    <row r="2615" spans="16:22" ht="15">
      <c r="P2615" s="30"/>
      <c r="Q2615" s="30"/>
      <c r="R2615" s="30"/>
      <c r="S2615" s="15"/>
      <c r="T2615" s="15"/>
      <c r="U2615" s="15"/>
      <c r="V2615" s="15"/>
    </row>
    <row r="2616" spans="16:22" ht="15">
      <c r="P2616" s="30"/>
      <c r="Q2616" s="30"/>
      <c r="R2616" s="30"/>
      <c r="S2616" s="15"/>
      <c r="T2616" s="15"/>
      <c r="U2616" s="15"/>
      <c r="V2616" s="15"/>
    </row>
    <row r="2617" spans="16:22" ht="15">
      <c r="P2617" s="30"/>
      <c r="Q2617" s="30"/>
      <c r="R2617" s="30"/>
      <c r="S2617" s="15"/>
      <c r="T2617" s="15"/>
      <c r="U2617" s="15"/>
      <c r="V2617" s="15"/>
    </row>
    <row r="2618" spans="16:22" ht="15">
      <c r="P2618" s="30"/>
      <c r="Q2618" s="30"/>
      <c r="R2618" s="30"/>
      <c r="S2618" s="15"/>
      <c r="T2618" s="15"/>
      <c r="U2618" s="15"/>
      <c r="V2618" s="15"/>
    </row>
    <row r="2619" spans="16:22" ht="15">
      <c r="P2619" s="30"/>
      <c r="Q2619" s="30"/>
      <c r="R2619" s="30"/>
      <c r="S2619" s="15"/>
      <c r="T2619" s="15"/>
      <c r="U2619" s="15"/>
      <c r="V2619" s="15"/>
    </row>
    <row r="2620" spans="16:22" ht="15">
      <c r="P2620" s="30"/>
      <c r="Q2620" s="30"/>
      <c r="R2620" s="30"/>
      <c r="S2620" s="15"/>
      <c r="T2620" s="15"/>
      <c r="U2620" s="15"/>
      <c r="V2620" s="15"/>
    </row>
    <row r="2621" spans="16:22" ht="15">
      <c r="P2621" s="30"/>
      <c r="Q2621" s="30"/>
      <c r="R2621" s="30"/>
      <c r="S2621" s="15"/>
      <c r="T2621" s="15"/>
      <c r="U2621" s="15"/>
      <c r="V2621" s="15"/>
    </row>
    <row r="2622" spans="16:22" ht="15">
      <c r="P2622" s="30"/>
      <c r="Q2622" s="30"/>
      <c r="R2622" s="30"/>
      <c r="S2622" s="15"/>
      <c r="T2622" s="15"/>
      <c r="U2622" s="15"/>
      <c r="V2622" s="15"/>
    </row>
    <row r="2623" spans="16:22" ht="15">
      <c r="P2623" s="30"/>
      <c r="Q2623" s="30"/>
      <c r="R2623" s="30"/>
      <c r="S2623" s="15"/>
      <c r="T2623" s="15"/>
      <c r="U2623" s="15"/>
      <c r="V2623" s="15"/>
    </row>
    <row r="2624" spans="16:22" ht="15">
      <c r="P2624" s="30"/>
      <c r="Q2624" s="30"/>
      <c r="R2624" s="30"/>
      <c r="S2624" s="15"/>
      <c r="T2624" s="15"/>
      <c r="U2624" s="15"/>
      <c r="V2624" s="15"/>
    </row>
    <row r="2625" spans="16:22" ht="15">
      <c r="P2625" s="30"/>
      <c r="Q2625" s="30"/>
      <c r="R2625" s="30"/>
      <c r="S2625" s="15"/>
      <c r="T2625" s="15"/>
      <c r="U2625" s="15"/>
      <c r="V2625" s="15"/>
    </row>
    <row r="2626" spans="16:22" ht="15">
      <c r="P2626" s="30"/>
      <c r="Q2626" s="30"/>
      <c r="R2626" s="30"/>
      <c r="S2626" s="15"/>
      <c r="T2626" s="15"/>
      <c r="U2626" s="15"/>
      <c r="V2626" s="15"/>
    </row>
    <row r="2627" spans="16:22" ht="15">
      <c r="P2627" s="30"/>
      <c r="Q2627" s="30"/>
      <c r="R2627" s="30"/>
      <c r="S2627" s="15"/>
      <c r="T2627" s="15"/>
      <c r="U2627" s="15"/>
      <c r="V2627" s="15"/>
    </row>
    <row r="2628" spans="16:22" ht="15">
      <c r="P2628" s="30"/>
      <c r="Q2628" s="30"/>
      <c r="R2628" s="30"/>
      <c r="S2628" s="15"/>
      <c r="T2628" s="15"/>
      <c r="U2628" s="15"/>
      <c r="V2628" s="15"/>
    </row>
    <row r="2629" spans="16:22" ht="15">
      <c r="P2629" s="30"/>
      <c r="Q2629" s="30"/>
      <c r="R2629" s="30"/>
      <c r="S2629" s="15"/>
      <c r="T2629" s="15"/>
      <c r="U2629" s="15"/>
      <c r="V2629" s="15"/>
    </row>
    <row r="2630" spans="16:22" ht="15">
      <c r="P2630" s="30"/>
      <c r="Q2630" s="30"/>
      <c r="R2630" s="30"/>
      <c r="S2630" s="15"/>
      <c r="T2630" s="15"/>
      <c r="U2630" s="15"/>
      <c r="V2630" s="15"/>
    </row>
    <row r="2631" spans="16:22" ht="15">
      <c r="P2631" s="30"/>
      <c r="Q2631" s="30"/>
      <c r="R2631" s="30"/>
      <c r="S2631" s="15"/>
      <c r="T2631" s="15"/>
      <c r="U2631" s="15"/>
      <c r="V2631" s="15"/>
    </row>
    <row r="2632" spans="16:22" ht="15">
      <c r="P2632" s="30"/>
      <c r="Q2632" s="30"/>
      <c r="R2632" s="30"/>
      <c r="S2632" s="15"/>
      <c r="T2632" s="15"/>
      <c r="U2632" s="15"/>
      <c r="V2632" s="15"/>
    </row>
    <row r="2633" spans="16:22" ht="15">
      <c r="P2633" s="30"/>
      <c r="Q2633" s="30"/>
      <c r="R2633" s="30"/>
      <c r="S2633" s="15"/>
      <c r="T2633" s="15"/>
      <c r="U2633" s="15"/>
      <c r="V2633" s="15"/>
    </row>
    <row r="2634" spans="16:22" ht="15">
      <c r="P2634" s="30"/>
      <c r="Q2634" s="30"/>
      <c r="R2634" s="30"/>
      <c r="S2634" s="15"/>
      <c r="T2634" s="15"/>
      <c r="U2634" s="15"/>
      <c r="V2634" s="15"/>
    </row>
    <row r="2635" spans="16:22" ht="15">
      <c r="P2635" s="30"/>
      <c r="Q2635" s="30"/>
      <c r="R2635" s="30"/>
      <c r="S2635" s="15"/>
      <c r="T2635" s="15"/>
      <c r="U2635" s="15"/>
      <c r="V2635" s="15"/>
    </row>
    <row r="2636" spans="16:22" ht="15">
      <c r="P2636" s="30"/>
      <c r="Q2636" s="30"/>
      <c r="R2636" s="30"/>
      <c r="S2636" s="15"/>
      <c r="T2636" s="15"/>
      <c r="U2636" s="15"/>
      <c r="V2636" s="15"/>
    </row>
    <row r="2637" spans="16:22" ht="15">
      <c r="P2637" s="30"/>
      <c r="Q2637" s="30"/>
      <c r="R2637" s="30"/>
      <c r="S2637" s="15"/>
      <c r="T2637" s="15"/>
      <c r="U2637" s="15"/>
      <c r="V2637" s="15"/>
    </row>
    <row r="2638" spans="16:22" ht="15">
      <c r="P2638" s="30"/>
      <c r="Q2638" s="30"/>
      <c r="R2638" s="30"/>
      <c r="S2638" s="15"/>
      <c r="T2638" s="15"/>
      <c r="U2638" s="15"/>
      <c r="V2638" s="15"/>
    </row>
    <row r="2639" spans="16:22" ht="15">
      <c r="P2639" s="30"/>
      <c r="Q2639" s="30"/>
      <c r="R2639" s="30"/>
      <c r="S2639" s="15"/>
      <c r="T2639" s="15"/>
      <c r="U2639" s="15"/>
      <c r="V2639" s="15"/>
    </row>
    <row r="2640" spans="16:22" ht="15">
      <c r="P2640" s="30"/>
      <c r="Q2640" s="30"/>
      <c r="R2640" s="30"/>
      <c r="S2640" s="15"/>
      <c r="T2640" s="15"/>
      <c r="U2640" s="15"/>
      <c r="V2640" s="15"/>
    </row>
    <row r="2641" spans="16:22" ht="15">
      <c r="P2641" s="30"/>
      <c r="Q2641" s="30"/>
      <c r="R2641" s="30"/>
      <c r="S2641" s="15"/>
      <c r="T2641" s="15"/>
      <c r="U2641" s="15"/>
      <c r="V2641" s="15"/>
    </row>
    <row r="2642" spans="16:22" ht="15">
      <c r="P2642" s="30"/>
      <c r="Q2642" s="30"/>
      <c r="R2642" s="30"/>
      <c r="S2642" s="15"/>
      <c r="T2642" s="15"/>
      <c r="U2642" s="15"/>
      <c r="V2642" s="15"/>
    </row>
    <row r="2643" spans="16:22" ht="15">
      <c r="P2643" s="30"/>
      <c r="Q2643" s="30"/>
      <c r="R2643" s="30"/>
      <c r="S2643" s="15"/>
      <c r="T2643" s="15"/>
      <c r="U2643" s="15"/>
      <c r="V2643" s="15"/>
    </row>
    <row r="2644" spans="16:22" ht="15">
      <c r="P2644" s="30"/>
      <c r="Q2644" s="30"/>
      <c r="R2644" s="30"/>
      <c r="S2644" s="15"/>
      <c r="T2644" s="15"/>
      <c r="U2644" s="15"/>
      <c r="V2644" s="15"/>
    </row>
    <row r="2645" spans="16:22" ht="15">
      <c r="P2645" s="30"/>
      <c r="Q2645" s="30"/>
      <c r="R2645" s="30"/>
      <c r="S2645" s="15"/>
      <c r="T2645" s="15"/>
      <c r="U2645" s="15"/>
      <c r="V2645" s="15"/>
    </row>
    <row r="2646" spans="16:22" ht="15">
      <c r="P2646" s="30"/>
      <c r="Q2646" s="30"/>
      <c r="R2646" s="30"/>
      <c r="S2646" s="15"/>
      <c r="T2646" s="15"/>
      <c r="U2646" s="15"/>
      <c r="V2646" s="15"/>
    </row>
    <row r="2647" spans="16:22" ht="15">
      <c r="P2647" s="30"/>
      <c r="Q2647" s="30"/>
      <c r="R2647" s="30"/>
      <c r="S2647" s="15"/>
      <c r="T2647" s="15"/>
      <c r="U2647" s="15"/>
      <c r="V2647" s="15"/>
    </row>
    <row r="2648" spans="16:22" ht="15">
      <c r="P2648" s="30"/>
      <c r="Q2648" s="30"/>
      <c r="R2648" s="30"/>
      <c r="S2648" s="15"/>
      <c r="T2648" s="15"/>
      <c r="U2648" s="15"/>
      <c r="V2648" s="15"/>
    </row>
    <row r="2649" spans="16:22" ht="15">
      <c r="P2649" s="30"/>
      <c r="Q2649" s="30"/>
      <c r="R2649" s="30"/>
      <c r="S2649" s="15"/>
      <c r="T2649" s="15"/>
      <c r="U2649" s="15"/>
      <c r="V2649" s="15"/>
    </row>
    <row r="2650" spans="16:22" ht="15">
      <c r="P2650" s="30"/>
      <c r="Q2650" s="30"/>
      <c r="R2650" s="30"/>
      <c r="S2650" s="15"/>
      <c r="T2650" s="15"/>
      <c r="U2650" s="15"/>
      <c r="V2650" s="15"/>
    </row>
    <row r="2651" spans="16:22" ht="15">
      <c r="P2651" s="30"/>
      <c r="Q2651" s="30"/>
      <c r="R2651" s="30"/>
      <c r="S2651" s="15"/>
      <c r="T2651" s="15"/>
      <c r="U2651" s="15"/>
      <c r="V2651" s="15"/>
    </row>
    <row r="2652" spans="16:22" ht="15">
      <c r="P2652" s="30"/>
      <c r="Q2652" s="30"/>
      <c r="R2652" s="30"/>
      <c r="S2652" s="15"/>
      <c r="T2652" s="15"/>
      <c r="U2652" s="15"/>
      <c r="V2652" s="15"/>
    </row>
    <row r="2653" spans="16:22" ht="15">
      <c r="P2653" s="30"/>
      <c r="Q2653" s="30"/>
      <c r="R2653" s="30"/>
      <c r="S2653" s="15"/>
      <c r="T2653" s="15"/>
      <c r="U2653" s="15"/>
      <c r="V2653" s="15"/>
    </row>
    <row r="2654" spans="16:22" ht="15">
      <c r="P2654" s="30"/>
      <c r="Q2654" s="30"/>
      <c r="R2654" s="30"/>
      <c r="S2654" s="15"/>
      <c r="T2654" s="15"/>
      <c r="U2654" s="15"/>
      <c r="V2654" s="15"/>
    </row>
    <row r="2655" spans="16:22" ht="15">
      <c r="P2655" s="30"/>
      <c r="Q2655" s="30"/>
      <c r="R2655" s="30"/>
      <c r="S2655" s="15"/>
      <c r="T2655" s="15"/>
      <c r="U2655" s="15"/>
      <c r="V2655" s="15"/>
    </row>
    <row r="2656" spans="16:22" ht="15">
      <c r="P2656" s="30"/>
      <c r="Q2656" s="30"/>
      <c r="R2656" s="30"/>
      <c r="S2656" s="15"/>
      <c r="T2656" s="15"/>
      <c r="U2656" s="15"/>
      <c r="V2656" s="15"/>
    </row>
    <row r="2657" spans="16:22" ht="15">
      <c r="P2657" s="30"/>
      <c r="Q2657" s="30"/>
      <c r="R2657" s="30"/>
      <c r="S2657" s="15"/>
      <c r="T2657" s="15"/>
      <c r="U2657" s="15"/>
      <c r="V2657" s="15"/>
    </row>
    <row r="2658" spans="16:22" ht="15">
      <c r="P2658" s="30"/>
      <c r="Q2658" s="30"/>
      <c r="R2658" s="30"/>
      <c r="S2658" s="15"/>
      <c r="T2658" s="15"/>
      <c r="U2658" s="15"/>
      <c r="V2658" s="15"/>
    </row>
    <row r="2659" spans="16:22" ht="15">
      <c r="P2659" s="30"/>
      <c r="Q2659" s="30"/>
      <c r="R2659" s="30"/>
      <c r="S2659" s="15"/>
      <c r="T2659" s="15"/>
      <c r="U2659" s="15"/>
      <c r="V2659" s="15"/>
    </row>
    <row r="2660" spans="16:22" ht="15">
      <c r="P2660" s="30"/>
      <c r="Q2660" s="30"/>
      <c r="R2660" s="30"/>
      <c r="S2660" s="15"/>
      <c r="T2660" s="15"/>
      <c r="U2660" s="15"/>
      <c r="V2660" s="15"/>
    </row>
    <row r="2661" spans="16:22" ht="15">
      <c r="P2661" s="30"/>
      <c r="Q2661" s="30"/>
      <c r="R2661" s="30"/>
      <c r="S2661" s="15"/>
      <c r="T2661" s="15"/>
      <c r="U2661" s="15"/>
      <c r="V2661" s="15"/>
    </row>
    <row r="2662" spans="16:22" ht="15">
      <c r="P2662" s="30"/>
      <c r="Q2662" s="30"/>
      <c r="R2662" s="30"/>
      <c r="S2662" s="15"/>
      <c r="T2662" s="15"/>
      <c r="U2662" s="15"/>
      <c r="V2662" s="15"/>
    </row>
    <row r="2663" spans="16:22" ht="15">
      <c r="P2663" s="30"/>
      <c r="Q2663" s="30"/>
      <c r="R2663" s="30"/>
      <c r="S2663" s="15"/>
      <c r="T2663" s="15"/>
      <c r="U2663" s="15"/>
      <c r="V2663" s="15"/>
    </row>
    <row r="2664" spans="16:22" ht="15">
      <c r="P2664" s="30"/>
      <c r="Q2664" s="30"/>
      <c r="R2664" s="30"/>
      <c r="S2664" s="15"/>
      <c r="T2664" s="15"/>
      <c r="U2664" s="15"/>
      <c r="V2664" s="15"/>
    </row>
    <row r="2665" spans="16:22" ht="15">
      <c r="P2665" s="30"/>
      <c r="Q2665" s="30"/>
      <c r="R2665" s="30"/>
      <c r="S2665" s="15"/>
      <c r="T2665" s="15"/>
      <c r="U2665" s="15"/>
      <c r="V2665" s="15"/>
    </row>
    <row r="2666" spans="16:22" ht="15">
      <c r="P2666" s="30"/>
      <c r="Q2666" s="30"/>
      <c r="R2666" s="30"/>
      <c r="S2666" s="15"/>
      <c r="T2666" s="15"/>
      <c r="U2666" s="15"/>
      <c r="V2666" s="15"/>
    </row>
    <row r="2667" spans="16:22" ht="15">
      <c r="P2667" s="30"/>
      <c r="Q2667" s="30"/>
      <c r="R2667" s="30"/>
      <c r="S2667" s="15"/>
      <c r="T2667" s="15"/>
      <c r="U2667" s="15"/>
      <c r="V2667" s="15"/>
    </row>
    <row r="2668" spans="16:22" ht="15">
      <c r="P2668" s="30"/>
      <c r="Q2668" s="30"/>
      <c r="R2668" s="30"/>
      <c r="S2668" s="15"/>
      <c r="T2668" s="15"/>
      <c r="U2668" s="15"/>
      <c r="V2668" s="15"/>
    </row>
    <row r="2669" spans="16:22" ht="15">
      <c r="P2669" s="30"/>
      <c r="Q2669" s="30"/>
      <c r="R2669" s="30"/>
      <c r="S2669" s="15"/>
      <c r="T2669" s="15"/>
      <c r="U2669" s="15"/>
      <c r="V2669" s="15"/>
    </row>
    <row r="2670" spans="16:22" ht="15">
      <c r="P2670" s="30"/>
      <c r="Q2670" s="30"/>
      <c r="R2670" s="30"/>
      <c r="S2670" s="15"/>
      <c r="T2670" s="15"/>
      <c r="U2670" s="15"/>
      <c r="V2670" s="15"/>
    </row>
    <row r="2671" spans="16:22" ht="15">
      <c r="P2671" s="30"/>
      <c r="Q2671" s="30"/>
      <c r="R2671" s="30"/>
      <c r="S2671" s="15"/>
      <c r="T2671" s="15"/>
      <c r="U2671" s="15"/>
      <c r="V2671" s="15"/>
    </row>
    <row r="2672" spans="16:22" ht="15">
      <c r="P2672" s="30"/>
      <c r="Q2672" s="30"/>
      <c r="R2672" s="30"/>
      <c r="S2672" s="15"/>
      <c r="T2672" s="15"/>
      <c r="U2672" s="15"/>
      <c r="V2672" s="15"/>
    </row>
    <row r="2673" spans="16:22" ht="15">
      <c r="P2673" s="30"/>
      <c r="Q2673" s="30"/>
      <c r="R2673" s="30"/>
      <c r="S2673" s="15"/>
      <c r="T2673" s="15"/>
      <c r="U2673" s="15"/>
      <c r="V2673" s="15"/>
    </row>
    <row r="2674" spans="16:22" ht="15">
      <c r="P2674" s="30"/>
      <c r="Q2674" s="30"/>
      <c r="R2674" s="30"/>
      <c r="S2674" s="15"/>
      <c r="T2674" s="15"/>
      <c r="U2674" s="15"/>
      <c r="V2674" s="15"/>
    </row>
    <row r="2675" spans="16:22" ht="15">
      <c r="P2675" s="30"/>
      <c r="Q2675" s="30"/>
      <c r="R2675" s="30"/>
      <c r="S2675" s="15"/>
      <c r="T2675" s="15"/>
      <c r="U2675" s="15"/>
      <c r="V2675" s="15"/>
    </row>
    <row r="2676" spans="16:22" ht="15">
      <c r="P2676" s="30"/>
      <c r="Q2676" s="30"/>
      <c r="R2676" s="30"/>
      <c r="S2676" s="15"/>
      <c r="T2676" s="15"/>
      <c r="U2676" s="15"/>
      <c r="V2676" s="15"/>
    </row>
    <row r="2677" spans="16:22" ht="15">
      <c r="P2677" s="30"/>
      <c r="Q2677" s="30"/>
      <c r="R2677" s="30"/>
      <c r="S2677" s="15"/>
      <c r="T2677" s="15"/>
      <c r="U2677" s="15"/>
      <c r="V2677" s="15"/>
    </row>
    <row r="2678" spans="16:22" ht="15">
      <c r="P2678" s="30"/>
      <c r="Q2678" s="30"/>
      <c r="R2678" s="30"/>
      <c r="S2678" s="15"/>
      <c r="T2678" s="15"/>
      <c r="U2678" s="15"/>
      <c r="V2678" s="15"/>
    </row>
    <row r="2679" spans="16:22" ht="15">
      <c r="P2679" s="30"/>
      <c r="Q2679" s="30"/>
      <c r="R2679" s="30"/>
      <c r="S2679" s="15"/>
      <c r="T2679" s="15"/>
      <c r="U2679" s="15"/>
      <c r="V2679" s="15"/>
    </row>
    <row r="2680" spans="16:22" ht="15">
      <c r="P2680" s="30"/>
      <c r="Q2680" s="30"/>
      <c r="R2680" s="30"/>
      <c r="S2680" s="15"/>
      <c r="T2680" s="15"/>
      <c r="U2680" s="15"/>
      <c r="V2680" s="15"/>
    </row>
    <row r="2681" spans="16:22" ht="15">
      <c r="P2681" s="30"/>
      <c r="Q2681" s="30"/>
      <c r="R2681" s="30"/>
      <c r="S2681" s="15"/>
      <c r="T2681" s="15"/>
      <c r="U2681" s="15"/>
      <c r="V2681" s="15"/>
    </row>
    <row r="2682" spans="16:22" ht="15">
      <c r="P2682" s="30"/>
      <c r="Q2682" s="30"/>
      <c r="R2682" s="30"/>
      <c r="S2682" s="15"/>
      <c r="T2682" s="15"/>
      <c r="U2682" s="15"/>
      <c r="V2682" s="15"/>
    </row>
    <row r="2683" spans="16:22" ht="15">
      <c r="P2683" s="30"/>
      <c r="Q2683" s="30"/>
      <c r="R2683" s="30"/>
      <c r="S2683" s="15"/>
      <c r="T2683" s="15"/>
      <c r="U2683" s="15"/>
      <c r="V2683" s="15"/>
    </row>
    <row r="2684" spans="16:22" ht="15">
      <c r="P2684" s="30"/>
      <c r="Q2684" s="30"/>
      <c r="R2684" s="30"/>
      <c r="S2684" s="15"/>
      <c r="T2684" s="15"/>
      <c r="U2684" s="15"/>
      <c r="V2684" s="15"/>
    </row>
    <row r="2685" spans="16:22" ht="15">
      <c r="P2685" s="30"/>
      <c r="Q2685" s="30"/>
      <c r="R2685" s="30"/>
      <c r="S2685" s="15"/>
      <c r="T2685" s="15"/>
      <c r="U2685" s="15"/>
      <c r="V2685" s="15"/>
    </row>
    <row r="2686" spans="16:22" ht="15">
      <c r="P2686" s="30"/>
      <c r="Q2686" s="30"/>
      <c r="R2686" s="30"/>
      <c r="S2686" s="15"/>
      <c r="T2686" s="15"/>
      <c r="U2686" s="15"/>
      <c r="V2686" s="15"/>
    </row>
    <row r="2687" spans="16:22" ht="15">
      <c r="P2687" s="30"/>
      <c r="Q2687" s="30"/>
      <c r="R2687" s="30"/>
      <c r="S2687" s="15"/>
      <c r="T2687" s="15"/>
      <c r="U2687" s="15"/>
      <c r="V2687" s="15"/>
    </row>
    <row r="2688" spans="16:22" ht="15">
      <c r="P2688" s="30"/>
      <c r="Q2688" s="30"/>
      <c r="R2688" s="30"/>
      <c r="S2688" s="15"/>
      <c r="T2688" s="15"/>
      <c r="U2688" s="15"/>
      <c r="V2688" s="15"/>
    </row>
    <row r="2689" spans="16:22" ht="15">
      <c r="P2689" s="30"/>
      <c r="Q2689" s="30"/>
      <c r="R2689" s="30"/>
      <c r="S2689" s="15"/>
      <c r="T2689" s="15"/>
      <c r="U2689" s="15"/>
      <c r="V2689" s="15"/>
    </row>
    <row r="2690" spans="16:22" ht="15">
      <c r="P2690" s="30"/>
      <c r="Q2690" s="30"/>
      <c r="R2690" s="30"/>
      <c r="S2690" s="15"/>
      <c r="T2690" s="15"/>
      <c r="U2690" s="15"/>
      <c r="V2690" s="15"/>
    </row>
    <row r="2691" spans="16:22" ht="15">
      <c r="P2691" s="30"/>
      <c r="Q2691" s="30"/>
      <c r="R2691" s="30"/>
      <c r="S2691" s="15"/>
      <c r="T2691" s="15"/>
      <c r="U2691" s="15"/>
      <c r="V2691" s="15"/>
    </row>
    <row r="2692" spans="16:22" ht="15">
      <c r="P2692" s="30"/>
      <c r="Q2692" s="30"/>
      <c r="R2692" s="30"/>
      <c r="S2692" s="15"/>
      <c r="T2692" s="15"/>
      <c r="U2692" s="15"/>
      <c r="V2692" s="15"/>
    </row>
    <row r="2693" spans="16:22" ht="15">
      <c r="P2693" s="30"/>
      <c r="Q2693" s="30"/>
      <c r="R2693" s="30"/>
      <c r="S2693" s="15"/>
      <c r="T2693" s="15"/>
      <c r="U2693" s="15"/>
      <c r="V2693" s="15"/>
    </row>
    <row r="2694" spans="16:22" ht="15">
      <c r="P2694" s="30"/>
      <c r="Q2694" s="30"/>
      <c r="R2694" s="30"/>
      <c r="S2694" s="15"/>
      <c r="T2694" s="15"/>
      <c r="U2694" s="15"/>
      <c r="V2694" s="15"/>
    </row>
    <row r="2695" spans="16:22" ht="15">
      <c r="P2695" s="30"/>
      <c r="Q2695" s="30"/>
      <c r="R2695" s="30"/>
      <c r="S2695" s="15"/>
      <c r="T2695" s="15"/>
      <c r="U2695" s="15"/>
      <c r="V2695" s="15"/>
    </row>
    <row r="2696" spans="16:22" ht="15">
      <c r="P2696" s="30"/>
      <c r="Q2696" s="30"/>
      <c r="R2696" s="30"/>
      <c r="S2696" s="15"/>
      <c r="T2696" s="15"/>
      <c r="U2696" s="15"/>
      <c r="V2696" s="15"/>
    </row>
    <row r="2697" spans="16:22" ht="15">
      <c r="P2697" s="30"/>
      <c r="Q2697" s="30"/>
      <c r="R2697" s="30"/>
      <c r="S2697" s="15"/>
      <c r="T2697" s="15"/>
      <c r="U2697" s="15"/>
      <c r="V2697" s="15"/>
    </row>
    <row r="2698" spans="16:22" ht="15">
      <c r="P2698" s="30"/>
      <c r="Q2698" s="30"/>
      <c r="R2698" s="30"/>
      <c r="S2698" s="15"/>
      <c r="T2698" s="15"/>
      <c r="U2698" s="15"/>
      <c r="V2698" s="15"/>
    </row>
    <row r="2699" spans="16:22" ht="15">
      <c r="P2699" s="30"/>
      <c r="Q2699" s="30"/>
      <c r="R2699" s="30"/>
      <c r="S2699" s="15"/>
      <c r="T2699" s="15"/>
      <c r="U2699" s="15"/>
      <c r="V2699" s="15"/>
    </row>
    <row r="2700" spans="16:22" ht="15">
      <c r="P2700" s="30"/>
      <c r="Q2700" s="30"/>
      <c r="R2700" s="30"/>
      <c r="S2700" s="15"/>
      <c r="T2700" s="15"/>
      <c r="U2700" s="15"/>
      <c r="V2700" s="15"/>
    </row>
    <row r="2701" spans="16:22" ht="15">
      <c r="P2701" s="30"/>
      <c r="Q2701" s="30"/>
      <c r="R2701" s="30"/>
      <c r="S2701" s="15"/>
      <c r="T2701" s="15"/>
      <c r="U2701" s="15"/>
      <c r="V2701" s="15"/>
    </row>
    <row r="2702" spans="16:22" ht="15">
      <c r="P2702" s="30"/>
      <c r="Q2702" s="30"/>
      <c r="R2702" s="30"/>
      <c r="S2702" s="15"/>
      <c r="T2702" s="15"/>
      <c r="U2702" s="15"/>
      <c r="V2702" s="15"/>
    </row>
    <row r="2703" spans="16:22" ht="15">
      <c r="P2703" s="30"/>
      <c r="Q2703" s="30"/>
      <c r="R2703" s="30"/>
      <c r="S2703" s="15"/>
      <c r="T2703" s="15"/>
      <c r="U2703" s="15"/>
      <c r="V2703" s="15"/>
    </row>
    <row r="2704" spans="16:22" ht="15">
      <c r="P2704" s="30"/>
      <c r="Q2704" s="30"/>
      <c r="R2704" s="30"/>
      <c r="S2704" s="15"/>
      <c r="T2704" s="15"/>
      <c r="U2704" s="15"/>
      <c r="V2704" s="15"/>
    </row>
    <row r="2705" spans="16:22" ht="15">
      <c r="P2705" s="30"/>
      <c r="Q2705" s="30"/>
      <c r="R2705" s="30"/>
      <c r="S2705" s="15"/>
      <c r="T2705" s="15"/>
      <c r="U2705" s="15"/>
      <c r="V2705" s="15"/>
    </row>
    <row r="2706" spans="16:22" ht="15">
      <c r="P2706" s="30"/>
      <c r="Q2706" s="30"/>
      <c r="R2706" s="30"/>
      <c r="S2706" s="15"/>
      <c r="T2706" s="15"/>
      <c r="U2706" s="15"/>
      <c r="V2706" s="15"/>
    </row>
    <row r="2707" spans="16:22" ht="15">
      <c r="P2707" s="30"/>
      <c r="Q2707" s="30"/>
      <c r="R2707" s="30"/>
      <c r="S2707" s="15"/>
      <c r="T2707" s="15"/>
      <c r="U2707" s="15"/>
      <c r="V2707" s="15"/>
    </row>
    <row r="2708" spans="16:22" ht="15">
      <c r="P2708" s="30"/>
      <c r="Q2708" s="30"/>
      <c r="R2708" s="30"/>
      <c r="S2708" s="15"/>
      <c r="T2708" s="15"/>
      <c r="U2708" s="15"/>
      <c r="V2708" s="15"/>
    </row>
    <row r="2709" spans="16:22" ht="15">
      <c r="P2709" s="30"/>
      <c r="Q2709" s="30"/>
      <c r="R2709" s="30"/>
      <c r="S2709" s="15"/>
      <c r="T2709" s="15"/>
      <c r="U2709" s="15"/>
      <c r="V2709" s="15"/>
    </row>
    <row r="2710" spans="16:22" ht="15">
      <c r="P2710" s="30"/>
      <c r="Q2710" s="30"/>
      <c r="R2710" s="30"/>
      <c r="S2710" s="15"/>
      <c r="T2710" s="15"/>
      <c r="U2710" s="15"/>
      <c r="V2710" s="15"/>
    </row>
    <row r="2711" spans="16:22" ht="15">
      <c r="P2711" s="30"/>
      <c r="Q2711" s="30"/>
      <c r="R2711" s="30"/>
      <c r="S2711" s="15"/>
      <c r="T2711" s="15"/>
      <c r="U2711" s="15"/>
      <c r="V2711" s="15"/>
    </row>
    <row r="2712" spans="16:22" ht="15">
      <c r="P2712" s="30"/>
      <c r="Q2712" s="30"/>
      <c r="R2712" s="30"/>
      <c r="S2712" s="15"/>
      <c r="T2712" s="15"/>
      <c r="U2712" s="15"/>
      <c r="V2712" s="15"/>
    </row>
    <row r="2713" spans="16:22" ht="15">
      <c r="P2713" s="30"/>
      <c r="Q2713" s="30"/>
      <c r="R2713" s="30"/>
      <c r="S2713" s="15"/>
      <c r="T2713" s="15"/>
      <c r="U2713" s="15"/>
      <c r="V2713" s="15"/>
    </row>
    <row r="2714" spans="16:22" ht="15">
      <c r="P2714" s="30"/>
      <c r="Q2714" s="30"/>
      <c r="R2714" s="30"/>
      <c r="S2714" s="15"/>
      <c r="T2714" s="15"/>
      <c r="U2714" s="15"/>
      <c r="V2714" s="15"/>
    </row>
    <row r="2715" spans="16:22" ht="15">
      <c r="P2715" s="30"/>
      <c r="Q2715" s="30"/>
      <c r="R2715" s="30"/>
      <c r="S2715" s="15"/>
      <c r="T2715" s="15"/>
      <c r="U2715" s="15"/>
      <c r="V2715" s="15"/>
    </row>
    <row r="2716" spans="16:22" ht="15">
      <c r="P2716" s="30"/>
      <c r="Q2716" s="30"/>
      <c r="R2716" s="30"/>
      <c r="S2716" s="15"/>
      <c r="T2716" s="15"/>
      <c r="U2716" s="15"/>
      <c r="V2716" s="15"/>
    </row>
    <row r="2717" spans="16:22" ht="15">
      <c r="P2717" s="30"/>
      <c r="Q2717" s="30"/>
      <c r="R2717" s="30"/>
      <c r="S2717" s="15"/>
      <c r="T2717" s="15"/>
      <c r="U2717" s="15"/>
      <c r="V2717" s="15"/>
    </row>
    <row r="2718" spans="16:22" ht="15">
      <c r="P2718" s="30"/>
      <c r="Q2718" s="30"/>
      <c r="R2718" s="30"/>
      <c r="S2718" s="15"/>
      <c r="T2718" s="15"/>
      <c r="U2718" s="15"/>
      <c r="V2718" s="15"/>
    </row>
    <row r="2719" spans="16:22" ht="15">
      <c r="P2719" s="30"/>
      <c r="Q2719" s="30"/>
      <c r="R2719" s="30"/>
      <c r="S2719" s="15"/>
      <c r="T2719" s="15"/>
      <c r="U2719" s="15"/>
      <c r="V2719" s="15"/>
    </row>
    <row r="2720" spans="16:22" ht="15">
      <c r="P2720" s="30"/>
      <c r="Q2720" s="30"/>
      <c r="R2720" s="30"/>
      <c r="S2720" s="15"/>
      <c r="T2720" s="15"/>
      <c r="U2720" s="15"/>
      <c r="V2720" s="15"/>
    </row>
    <row r="2721" spans="16:22" ht="15">
      <c r="P2721" s="30"/>
      <c r="Q2721" s="30"/>
      <c r="R2721" s="30"/>
      <c r="S2721" s="15"/>
      <c r="T2721" s="15"/>
      <c r="U2721" s="15"/>
      <c r="V2721" s="15"/>
    </row>
    <row r="2722" spans="16:22" ht="15">
      <c r="P2722" s="30"/>
      <c r="Q2722" s="30"/>
      <c r="R2722" s="30"/>
      <c r="S2722" s="15"/>
      <c r="T2722" s="15"/>
      <c r="U2722" s="15"/>
      <c r="V2722" s="15"/>
    </row>
    <row r="2723" spans="16:22" ht="15">
      <c r="P2723" s="30"/>
      <c r="Q2723" s="30"/>
      <c r="R2723" s="30"/>
      <c r="S2723" s="15"/>
      <c r="T2723" s="15"/>
      <c r="U2723" s="15"/>
      <c r="V2723" s="15"/>
    </row>
    <row r="2724" spans="16:22" ht="15">
      <c r="P2724" s="30"/>
      <c r="Q2724" s="30"/>
      <c r="R2724" s="30"/>
      <c r="S2724" s="15"/>
      <c r="T2724" s="15"/>
      <c r="U2724" s="15"/>
      <c r="V2724" s="15"/>
    </row>
    <row r="2725" spans="16:22" ht="15">
      <c r="P2725" s="30"/>
      <c r="Q2725" s="30"/>
      <c r="R2725" s="30"/>
      <c r="S2725" s="15"/>
      <c r="T2725" s="15"/>
      <c r="U2725" s="15"/>
      <c r="V2725" s="15"/>
    </row>
    <row r="2726" spans="16:22" ht="15">
      <c r="P2726" s="30"/>
      <c r="Q2726" s="30"/>
      <c r="R2726" s="30"/>
      <c r="S2726" s="15"/>
      <c r="T2726" s="15"/>
      <c r="U2726" s="15"/>
      <c r="V2726" s="15"/>
    </row>
    <row r="2727" spans="16:22" ht="15">
      <c r="P2727" s="30"/>
      <c r="Q2727" s="30"/>
      <c r="R2727" s="30"/>
      <c r="S2727" s="15"/>
      <c r="T2727" s="15"/>
      <c r="U2727" s="15"/>
      <c r="V2727" s="15"/>
    </row>
    <row r="2728" spans="16:22" ht="15">
      <c r="P2728" s="30"/>
      <c r="Q2728" s="30"/>
      <c r="R2728" s="30"/>
      <c r="S2728" s="15"/>
      <c r="T2728" s="15"/>
      <c r="U2728" s="15"/>
      <c r="V2728" s="15"/>
    </row>
    <row r="2729" spans="16:22" ht="15">
      <c r="P2729" s="30"/>
      <c r="Q2729" s="30"/>
      <c r="R2729" s="30"/>
      <c r="S2729" s="15"/>
      <c r="T2729" s="15"/>
      <c r="U2729" s="15"/>
      <c r="V2729" s="15"/>
    </row>
    <row r="2730" spans="16:22" ht="15">
      <c r="P2730" s="30"/>
      <c r="Q2730" s="30"/>
      <c r="R2730" s="30"/>
      <c r="S2730" s="15"/>
      <c r="T2730" s="15"/>
      <c r="U2730" s="15"/>
      <c r="V2730" s="15"/>
    </row>
    <row r="2731" spans="16:22" ht="15">
      <c r="P2731" s="30"/>
      <c r="Q2731" s="30"/>
      <c r="R2731" s="30"/>
      <c r="S2731" s="15"/>
      <c r="T2731" s="15"/>
      <c r="U2731" s="15"/>
      <c r="V2731" s="15"/>
    </row>
    <row r="2732" spans="16:22" ht="15">
      <c r="P2732" s="30"/>
      <c r="Q2732" s="30"/>
      <c r="R2732" s="30"/>
      <c r="S2732" s="15"/>
      <c r="T2732" s="15"/>
      <c r="U2732" s="15"/>
      <c r="V2732" s="15"/>
    </row>
    <row r="2733" spans="16:22" ht="15">
      <c r="P2733" s="30"/>
      <c r="Q2733" s="30"/>
      <c r="R2733" s="30"/>
      <c r="S2733" s="15"/>
      <c r="T2733" s="15"/>
      <c r="U2733" s="15"/>
      <c r="V2733" s="15"/>
    </row>
    <row r="2734" spans="16:22" ht="15">
      <c r="P2734" s="30"/>
      <c r="Q2734" s="30"/>
      <c r="R2734" s="30"/>
      <c r="S2734" s="15"/>
      <c r="T2734" s="15"/>
      <c r="U2734" s="15"/>
      <c r="V2734" s="15"/>
    </row>
    <row r="2735" spans="16:22" ht="15">
      <c r="P2735" s="30"/>
      <c r="Q2735" s="30"/>
      <c r="R2735" s="30"/>
      <c r="S2735" s="15"/>
      <c r="T2735" s="15"/>
      <c r="U2735" s="15"/>
      <c r="V2735" s="15"/>
    </row>
    <row r="2736" spans="16:22" ht="15">
      <c r="P2736" s="30"/>
      <c r="Q2736" s="30"/>
      <c r="R2736" s="30"/>
      <c r="S2736" s="15"/>
      <c r="T2736" s="15"/>
      <c r="U2736" s="15"/>
      <c r="V2736" s="15"/>
    </row>
    <row r="2737" spans="16:22" ht="15">
      <c r="P2737" s="30"/>
      <c r="Q2737" s="30"/>
      <c r="R2737" s="30"/>
      <c r="S2737" s="15"/>
      <c r="T2737" s="15"/>
      <c r="U2737" s="15"/>
      <c r="V2737" s="15"/>
    </row>
    <row r="2738" spans="16:22" ht="15">
      <c r="P2738" s="30"/>
      <c r="Q2738" s="30"/>
      <c r="R2738" s="30"/>
      <c r="S2738" s="15"/>
      <c r="T2738" s="15"/>
      <c r="U2738" s="15"/>
      <c r="V2738" s="15"/>
    </row>
    <row r="2739" spans="16:22" ht="15">
      <c r="P2739" s="30"/>
      <c r="Q2739" s="30"/>
      <c r="R2739" s="30"/>
      <c r="S2739" s="15"/>
      <c r="T2739" s="15"/>
      <c r="U2739" s="15"/>
      <c r="V2739" s="15"/>
    </row>
    <row r="2740" spans="16:22" ht="15">
      <c r="P2740" s="30"/>
      <c r="Q2740" s="30"/>
      <c r="R2740" s="30"/>
      <c r="S2740" s="15"/>
      <c r="T2740" s="15"/>
      <c r="U2740" s="15"/>
      <c r="V2740" s="15"/>
    </row>
    <row r="2741" spans="16:22" ht="15">
      <c r="P2741" s="30"/>
      <c r="Q2741" s="30"/>
      <c r="R2741" s="30"/>
      <c r="S2741" s="15"/>
      <c r="T2741" s="15"/>
      <c r="U2741" s="15"/>
      <c r="V2741" s="15"/>
    </row>
    <row r="2742" spans="16:22" ht="15">
      <c r="P2742" s="30"/>
      <c r="Q2742" s="30"/>
      <c r="R2742" s="30"/>
      <c r="S2742" s="15"/>
      <c r="T2742" s="15"/>
      <c r="U2742" s="15"/>
      <c r="V2742" s="15"/>
    </row>
    <row r="2743" spans="16:22" ht="15">
      <c r="P2743" s="30"/>
      <c r="Q2743" s="30"/>
      <c r="R2743" s="30"/>
      <c r="S2743" s="15"/>
      <c r="T2743" s="15"/>
      <c r="U2743" s="15"/>
      <c r="V2743" s="15"/>
    </row>
    <row r="2744" spans="16:22" ht="15">
      <c r="P2744" s="30"/>
      <c r="Q2744" s="30"/>
      <c r="R2744" s="30"/>
      <c r="S2744" s="15"/>
      <c r="T2744" s="15"/>
      <c r="U2744" s="15"/>
      <c r="V2744" s="15"/>
    </row>
    <row r="2745" spans="16:22" ht="15">
      <c r="P2745" s="30"/>
      <c r="Q2745" s="30"/>
      <c r="R2745" s="30"/>
      <c r="S2745" s="15"/>
      <c r="T2745" s="15"/>
      <c r="U2745" s="15"/>
      <c r="V2745" s="15"/>
    </row>
    <row r="2746" spans="16:22" ht="15">
      <c r="P2746" s="30"/>
      <c r="Q2746" s="30"/>
      <c r="R2746" s="30"/>
      <c r="S2746" s="15"/>
      <c r="T2746" s="15"/>
      <c r="U2746" s="15"/>
      <c r="V2746" s="15"/>
    </row>
    <row r="2747" spans="16:22" ht="15">
      <c r="P2747" s="30"/>
      <c r="Q2747" s="30"/>
      <c r="R2747" s="30"/>
      <c r="S2747" s="15"/>
      <c r="T2747" s="15"/>
      <c r="U2747" s="15"/>
      <c r="V2747" s="15"/>
    </row>
    <row r="2748" spans="16:22" ht="15">
      <c r="P2748" s="30"/>
      <c r="Q2748" s="30"/>
      <c r="R2748" s="30"/>
      <c r="S2748" s="15"/>
      <c r="T2748" s="15"/>
      <c r="U2748" s="15"/>
      <c r="V2748" s="15"/>
    </row>
    <row r="2749" spans="16:22" ht="15">
      <c r="P2749" s="30"/>
      <c r="Q2749" s="30"/>
      <c r="R2749" s="30"/>
      <c r="S2749" s="15"/>
      <c r="T2749" s="15"/>
      <c r="U2749" s="15"/>
      <c r="V2749" s="15"/>
    </row>
    <row r="2750" spans="16:22" ht="15">
      <c r="P2750" s="30"/>
      <c r="Q2750" s="30"/>
      <c r="R2750" s="30"/>
      <c r="S2750" s="15"/>
      <c r="T2750" s="15"/>
      <c r="U2750" s="15"/>
      <c r="V2750" s="15"/>
    </row>
    <row r="2751" spans="16:22" ht="15">
      <c r="P2751" s="30"/>
      <c r="Q2751" s="30"/>
      <c r="R2751" s="30"/>
      <c r="S2751" s="15"/>
      <c r="T2751" s="15"/>
      <c r="U2751" s="15"/>
      <c r="V2751" s="15"/>
    </row>
    <row r="2752" spans="16:22" ht="15">
      <c r="P2752" s="30"/>
      <c r="Q2752" s="30"/>
      <c r="R2752" s="30"/>
      <c r="S2752" s="15"/>
      <c r="T2752" s="15"/>
      <c r="U2752" s="15"/>
      <c r="V2752" s="15"/>
    </row>
    <row r="2753" spans="16:22" ht="15">
      <c r="P2753" s="30"/>
      <c r="Q2753" s="30"/>
      <c r="R2753" s="30"/>
      <c r="S2753" s="15"/>
      <c r="T2753" s="15"/>
      <c r="U2753" s="15"/>
      <c r="V2753" s="15"/>
    </row>
    <row r="2754" spans="16:22" ht="15">
      <c r="P2754" s="30"/>
      <c r="Q2754" s="30"/>
      <c r="R2754" s="30"/>
      <c r="S2754" s="15"/>
      <c r="T2754" s="15"/>
      <c r="U2754" s="15"/>
      <c r="V2754" s="15"/>
    </row>
    <row r="2755" spans="16:22" ht="15">
      <c r="P2755" s="30"/>
      <c r="Q2755" s="30"/>
      <c r="R2755" s="30"/>
      <c r="S2755" s="15"/>
      <c r="T2755" s="15"/>
      <c r="U2755" s="15"/>
      <c r="V2755" s="15"/>
    </row>
    <row r="2756" spans="16:22" ht="15">
      <c r="P2756" s="30"/>
      <c r="Q2756" s="30"/>
      <c r="R2756" s="30"/>
      <c r="S2756" s="15"/>
      <c r="T2756" s="15"/>
      <c r="U2756" s="15"/>
      <c r="V2756" s="15"/>
    </row>
    <row r="2757" spans="16:22" ht="15">
      <c r="P2757" s="30"/>
      <c r="Q2757" s="30"/>
      <c r="R2757" s="30"/>
      <c r="S2757" s="15"/>
      <c r="T2757" s="15"/>
      <c r="U2757" s="15"/>
      <c r="V2757" s="15"/>
    </row>
    <row r="2758" spans="16:22" ht="15">
      <c r="P2758" s="30"/>
      <c r="Q2758" s="30"/>
      <c r="R2758" s="30"/>
      <c r="S2758" s="15"/>
      <c r="T2758" s="15"/>
      <c r="U2758" s="15"/>
      <c r="V2758" s="15"/>
    </row>
    <row r="2759" spans="16:22" ht="15">
      <c r="P2759" s="30"/>
      <c r="Q2759" s="30"/>
      <c r="R2759" s="30"/>
      <c r="S2759" s="15"/>
      <c r="T2759" s="15"/>
      <c r="U2759" s="15"/>
      <c r="V2759" s="15"/>
    </row>
    <row r="2760" spans="16:22" ht="15">
      <c r="P2760" s="30"/>
      <c r="Q2760" s="30"/>
      <c r="R2760" s="30"/>
      <c r="S2760" s="15"/>
      <c r="T2760" s="15"/>
      <c r="U2760" s="15"/>
      <c r="V2760" s="15"/>
    </row>
    <row r="2761" spans="16:22" ht="15">
      <c r="P2761" s="30"/>
      <c r="Q2761" s="30"/>
      <c r="R2761" s="30"/>
      <c r="S2761" s="15"/>
      <c r="T2761" s="15"/>
      <c r="U2761" s="15"/>
      <c r="V2761" s="15"/>
    </row>
    <row r="2762" spans="16:22" ht="15">
      <c r="P2762" s="30"/>
      <c r="Q2762" s="30"/>
      <c r="R2762" s="30"/>
      <c r="S2762" s="15"/>
      <c r="T2762" s="15"/>
      <c r="U2762" s="15"/>
      <c r="V2762" s="15"/>
    </row>
    <row r="2763" spans="16:22" ht="15">
      <c r="P2763" s="30"/>
      <c r="Q2763" s="30"/>
      <c r="R2763" s="30"/>
      <c r="S2763" s="15"/>
      <c r="T2763" s="15"/>
      <c r="U2763" s="15"/>
      <c r="V2763" s="15"/>
    </row>
    <row r="2764" spans="16:22" ht="15">
      <c r="P2764" s="30"/>
      <c r="Q2764" s="30"/>
      <c r="R2764" s="30"/>
      <c r="S2764" s="15"/>
      <c r="T2764" s="15"/>
      <c r="U2764" s="15"/>
      <c r="V2764" s="15"/>
    </row>
    <row r="2765" spans="16:22" ht="15">
      <c r="P2765" s="30"/>
      <c r="Q2765" s="30"/>
      <c r="R2765" s="30"/>
      <c r="S2765" s="15"/>
      <c r="T2765" s="15"/>
      <c r="U2765" s="15"/>
      <c r="V2765" s="15"/>
    </row>
    <row r="2766" spans="16:22" ht="15">
      <c r="P2766" s="30"/>
      <c r="Q2766" s="30"/>
      <c r="R2766" s="30"/>
      <c r="S2766" s="15"/>
      <c r="T2766" s="15"/>
      <c r="U2766" s="15"/>
      <c r="V2766" s="15"/>
    </row>
    <row r="2767" spans="16:22" ht="15">
      <c r="P2767" s="30"/>
      <c r="Q2767" s="30"/>
      <c r="R2767" s="30"/>
      <c r="S2767" s="15"/>
      <c r="T2767" s="15"/>
      <c r="U2767" s="15"/>
      <c r="V2767" s="15"/>
    </row>
    <row r="2768" spans="16:22" ht="15">
      <c r="P2768" s="30"/>
      <c r="Q2768" s="30"/>
      <c r="R2768" s="30"/>
      <c r="S2768" s="15"/>
      <c r="T2768" s="15"/>
      <c r="U2768" s="15"/>
      <c r="V2768" s="15"/>
    </row>
    <row r="2769" spans="16:22" ht="15">
      <c r="P2769" s="30"/>
      <c r="Q2769" s="30"/>
      <c r="R2769" s="30"/>
      <c r="S2769" s="15"/>
      <c r="T2769" s="15"/>
      <c r="U2769" s="15"/>
      <c r="V2769" s="15"/>
    </row>
    <row r="2770" spans="16:22" ht="15">
      <c r="P2770" s="30"/>
      <c r="Q2770" s="30"/>
      <c r="R2770" s="30"/>
      <c r="S2770" s="15"/>
      <c r="T2770" s="15"/>
      <c r="U2770" s="15"/>
      <c r="V2770" s="15"/>
    </row>
    <row r="2771" spans="16:22" ht="15">
      <c r="P2771" s="30"/>
      <c r="Q2771" s="30"/>
      <c r="R2771" s="30"/>
      <c r="S2771" s="15"/>
      <c r="T2771" s="15"/>
      <c r="U2771" s="15"/>
      <c r="V2771" s="15"/>
    </row>
    <row r="2772" spans="16:22" ht="15">
      <c r="P2772" s="30"/>
      <c r="Q2772" s="30"/>
      <c r="R2772" s="30"/>
      <c r="S2772" s="15"/>
      <c r="T2772" s="15"/>
      <c r="U2772" s="15"/>
      <c r="V2772" s="15"/>
    </row>
    <row r="2773" spans="16:22" ht="15">
      <c r="P2773" s="30"/>
      <c r="Q2773" s="30"/>
      <c r="R2773" s="30"/>
      <c r="S2773" s="15"/>
      <c r="T2773" s="15"/>
      <c r="U2773" s="15"/>
      <c r="V2773" s="15"/>
    </row>
    <row r="2774" spans="16:22" ht="15">
      <c r="P2774" s="30"/>
      <c r="Q2774" s="30"/>
      <c r="R2774" s="30"/>
      <c r="S2774" s="15"/>
      <c r="T2774" s="15"/>
      <c r="U2774" s="15"/>
      <c r="V2774" s="15"/>
    </row>
    <row r="2775" spans="16:22" ht="15">
      <c r="P2775" s="30"/>
      <c r="Q2775" s="30"/>
      <c r="R2775" s="30"/>
      <c r="S2775" s="15"/>
      <c r="T2775" s="15"/>
      <c r="U2775" s="15"/>
      <c r="V2775" s="15"/>
    </row>
    <row r="2776" spans="16:22" ht="15">
      <c r="P2776" s="30"/>
      <c r="Q2776" s="30"/>
      <c r="R2776" s="30"/>
      <c r="S2776" s="15"/>
      <c r="T2776" s="15"/>
      <c r="U2776" s="15"/>
      <c r="V2776" s="15"/>
    </row>
    <row r="2777" spans="16:22" ht="15">
      <c r="P2777" s="30"/>
      <c r="Q2777" s="30"/>
      <c r="R2777" s="30"/>
      <c r="S2777" s="15"/>
      <c r="T2777" s="15"/>
      <c r="U2777" s="15"/>
      <c r="V2777" s="15"/>
    </row>
    <row r="2778" spans="16:22" ht="15">
      <c r="P2778" s="30"/>
      <c r="Q2778" s="30"/>
      <c r="R2778" s="30"/>
      <c r="S2778" s="15"/>
      <c r="T2778" s="15"/>
      <c r="U2778" s="15"/>
      <c r="V2778" s="15"/>
    </row>
    <row r="2779" spans="16:22" ht="15">
      <c r="P2779" s="30"/>
      <c r="Q2779" s="30"/>
      <c r="R2779" s="30"/>
      <c r="S2779" s="15"/>
      <c r="T2779" s="15"/>
      <c r="U2779" s="15"/>
      <c r="V2779" s="15"/>
    </row>
    <row r="2780" spans="16:22" ht="15">
      <c r="P2780" s="30"/>
      <c r="Q2780" s="30"/>
      <c r="R2780" s="30"/>
      <c r="S2780" s="15"/>
      <c r="T2780" s="15"/>
      <c r="U2780" s="15"/>
      <c r="V2780" s="15"/>
    </row>
    <row r="2781" spans="16:22" ht="15">
      <c r="P2781" s="30"/>
      <c r="Q2781" s="30"/>
      <c r="R2781" s="30"/>
      <c r="S2781" s="15"/>
      <c r="T2781" s="15"/>
      <c r="U2781" s="15"/>
      <c r="V2781" s="15"/>
    </row>
    <row r="2782" spans="16:22" ht="15">
      <c r="P2782" s="30"/>
      <c r="Q2782" s="30"/>
      <c r="R2782" s="30"/>
      <c r="S2782" s="15"/>
      <c r="T2782" s="15"/>
      <c r="U2782" s="15"/>
      <c r="V2782" s="15"/>
    </row>
    <row r="2783" spans="16:22" ht="15">
      <c r="P2783" s="30"/>
      <c r="Q2783" s="30"/>
      <c r="R2783" s="30"/>
      <c r="S2783" s="15"/>
      <c r="T2783" s="15"/>
      <c r="U2783" s="15"/>
      <c r="V2783" s="15"/>
    </row>
    <row r="2784" spans="16:22" ht="15">
      <c r="P2784" s="30"/>
      <c r="Q2784" s="30"/>
      <c r="R2784" s="30"/>
      <c r="S2784" s="15"/>
      <c r="T2784" s="15"/>
      <c r="U2784" s="15"/>
      <c r="V2784" s="15"/>
    </row>
    <row r="2785" spans="16:22" ht="15">
      <c r="P2785" s="30"/>
      <c r="Q2785" s="30"/>
      <c r="R2785" s="30"/>
      <c r="S2785" s="15"/>
      <c r="T2785" s="15"/>
      <c r="U2785" s="15"/>
      <c r="V2785" s="15"/>
    </row>
    <row r="2786" spans="16:22" ht="15">
      <c r="P2786" s="30"/>
      <c r="Q2786" s="30"/>
      <c r="R2786" s="30"/>
      <c r="S2786" s="15"/>
      <c r="T2786" s="15"/>
      <c r="U2786" s="15"/>
      <c r="V2786" s="15"/>
    </row>
    <row r="2787" spans="16:22" ht="15">
      <c r="P2787" s="30"/>
      <c r="Q2787" s="30"/>
      <c r="R2787" s="30"/>
      <c r="S2787" s="15"/>
      <c r="T2787" s="15"/>
      <c r="U2787" s="15"/>
      <c r="V2787" s="15"/>
    </row>
    <row r="2788" spans="16:22" ht="15">
      <c r="P2788" s="30"/>
      <c r="Q2788" s="30"/>
      <c r="R2788" s="30"/>
      <c r="S2788" s="15"/>
      <c r="T2788" s="15"/>
      <c r="U2788" s="15"/>
      <c r="V2788" s="15"/>
    </row>
    <row r="2789" spans="16:22" ht="15">
      <c r="P2789" s="30"/>
      <c r="Q2789" s="30"/>
      <c r="R2789" s="30"/>
      <c r="S2789" s="15"/>
      <c r="T2789" s="15"/>
      <c r="U2789" s="15"/>
      <c r="V2789" s="15"/>
    </row>
    <row r="2790" spans="16:22" ht="15">
      <c r="P2790" s="30"/>
      <c r="Q2790" s="30"/>
      <c r="R2790" s="30"/>
      <c r="S2790" s="15"/>
      <c r="T2790" s="15"/>
      <c r="U2790" s="15"/>
      <c r="V2790" s="15"/>
    </row>
    <row r="2791" spans="16:22" ht="15">
      <c r="P2791" s="30"/>
      <c r="Q2791" s="30"/>
      <c r="R2791" s="30"/>
      <c r="S2791" s="15"/>
      <c r="T2791" s="15"/>
      <c r="U2791" s="15"/>
      <c r="V2791" s="15"/>
    </row>
    <row r="2792" spans="16:22" ht="15">
      <c r="P2792" s="30"/>
      <c r="Q2792" s="30"/>
      <c r="R2792" s="30"/>
      <c r="S2792" s="15"/>
      <c r="T2792" s="15"/>
      <c r="U2792" s="15"/>
      <c r="V2792" s="15"/>
    </row>
    <row r="2793" spans="16:22" ht="15">
      <c r="P2793" s="30"/>
      <c r="Q2793" s="30"/>
      <c r="R2793" s="30"/>
      <c r="S2793" s="15"/>
      <c r="T2793" s="15"/>
      <c r="U2793" s="15"/>
      <c r="V2793" s="15"/>
    </row>
    <row r="2794" spans="16:22" ht="15">
      <c r="P2794" s="30"/>
      <c r="Q2794" s="30"/>
      <c r="R2794" s="30"/>
      <c r="S2794" s="15"/>
      <c r="T2794" s="15"/>
      <c r="U2794" s="15"/>
      <c r="V2794" s="15"/>
    </row>
    <row r="2795" spans="16:22" ht="15">
      <c r="P2795" s="30"/>
      <c r="Q2795" s="30"/>
      <c r="R2795" s="30"/>
      <c r="S2795" s="15"/>
      <c r="T2795" s="15"/>
      <c r="U2795" s="15"/>
      <c r="V2795" s="15"/>
    </row>
    <row r="2796" spans="16:22" ht="15">
      <c r="P2796" s="30"/>
      <c r="Q2796" s="30"/>
      <c r="R2796" s="30"/>
      <c r="S2796" s="15"/>
      <c r="T2796" s="15"/>
      <c r="U2796" s="15"/>
      <c r="V2796" s="15"/>
    </row>
    <row r="2797" spans="16:22" ht="15">
      <c r="P2797" s="30"/>
      <c r="Q2797" s="30"/>
      <c r="R2797" s="30"/>
      <c r="S2797" s="15"/>
      <c r="T2797" s="15"/>
      <c r="U2797" s="15"/>
      <c r="V2797" s="15"/>
    </row>
    <row r="2798" spans="16:22" ht="15">
      <c r="P2798" s="30"/>
      <c r="Q2798" s="30"/>
      <c r="R2798" s="30"/>
      <c r="S2798" s="15"/>
      <c r="T2798" s="15"/>
      <c r="U2798" s="15"/>
      <c r="V2798" s="15"/>
    </row>
    <row r="2799" spans="16:22" ht="15">
      <c r="P2799" s="30"/>
      <c r="Q2799" s="30"/>
      <c r="R2799" s="30"/>
      <c r="S2799" s="15"/>
      <c r="T2799" s="15"/>
      <c r="U2799" s="15"/>
      <c r="V2799" s="15"/>
    </row>
    <row r="2800" spans="16:22" ht="15">
      <c r="P2800" s="30"/>
      <c r="Q2800" s="30"/>
      <c r="R2800" s="30"/>
      <c r="S2800" s="15"/>
      <c r="T2800" s="15"/>
      <c r="U2800" s="15"/>
      <c r="V2800" s="15"/>
    </row>
    <row r="2801" spans="16:22" ht="15">
      <c r="P2801" s="30"/>
      <c r="Q2801" s="30"/>
      <c r="R2801" s="30"/>
      <c r="S2801" s="15"/>
      <c r="T2801" s="15"/>
      <c r="U2801" s="15"/>
      <c r="V2801" s="15"/>
    </row>
    <row r="2802" spans="16:22" ht="15">
      <c r="P2802" s="30"/>
      <c r="Q2802" s="30"/>
      <c r="R2802" s="30"/>
      <c r="S2802" s="15"/>
      <c r="T2802" s="15"/>
      <c r="U2802" s="15"/>
      <c r="V2802" s="15"/>
    </row>
    <row r="2803" spans="16:22" ht="15">
      <c r="P2803" s="30"/>
      <c r="Q2803" s="30"/>
      <c r="R2803" s="30"/>
      <c r="S2803" s="15"/>
      <c r="T2803" s="15"/>
      <c r="U2803" s="15"/>
      <c r="V2803" s="15"/>
    </row>
    <row r="2804" spans="16:22" ht="15">
      <c r="P2804" s="30"/>
      <c r="Q2804" s="30"/>
      <c r="R2804" s="30"/>
      <c r="S2804" s="15"/>
      <c r="T2804" s="15"/>
      <c r="U2804" s="15"/>
      <c r="V2804" s="15"/>
    </row>
    <row r="2805" spans="16:22" ht="15">
      <c r="P2805" s="30"/>
      <c r="Q2805" s="30"/>
      <c r="R2805" s="30"/>
      <c r="S2805" s="15"/>
      <c r="T2805" s="15"/>
      <c r="U2805" s="15"/>
      <c r="V2805" s="15"/>
    </row>
    <row r="2806" spans="16:22" ht="15">
      <c r="P2806" s="30"/>
      <c r="Q2806" s="30"/>
      <c r="R2806" s="30"/>
      <c r="S2806" s="15"/>
      <c r="T2806" s="15"/>
      <c r="U2806" s="15"/>
      <c r="V2806" s="15"/>
    </row>
    <row r="2807" spans="16:22" ht="15">
      <c r="P2807" s="30"/>
      <c r="Q2807" s="30"/>
      <c r="R2807" s="30"/>
      <c r="S2807" s="15"/>
      <c r="T2807" s="15"/>
      <c r="U2807" s="15"/>
      <c r="V2807" s="15"/>
    </row>
    <row r="2808" spans="16:22" ht="15">
      <c r="P2808" s="30"/>
      <c r="Q2808" s="30"/>
      <c r="R2808" s="30"/>
      <c r="S2808" s="15"/>
      <c r="T2808" s="15"/>
      <c r="U2808" s="15"/>
      <c r="V2808" s="15"/>
    </row>
    <row r="2809" spans="16:22" ht="15">
      <c r="P2809" s="30"/>
      <c r="Q2809" s="30"/>
      <c r="R2809" s="30"/>
      <c r="S2809" s="15"/>
      <c r="T2809" s="15"/>
      <c r="U2809" s="15"/>
      <c r="V2809" s="15"/>
    </row>
    <row r="2810" spans="16:22" ht="15">
      <c r="P2810" s="30"/>
      <c r="Q2810" s="30"/>
      <c r="R2810" s="30"/>
      <c r="S2810" s="15"/>
      <c r="T2810" s="15"/>
      <c r="U2810" s="15"/>
      <c r="V2810" s="15"/>
    </row>
    <row r="2811" spans="16:22" ht="15">
      <c r="P2811" s="30"/>
      <c r="Q2811" s="30"/>
      <c r="R2811" s="30"/>
      <c r="S2811" s="15"/>
      <c r="T2811" s="15"/>
      <c r="U2811" s="15"/>
      <c r="V2811" s="15"/>
    </row>
    <row r="2812" spans="16:22" ht="15">
      <c r="P2812" s="30"/>
      <c r="Q2812" s="30"/>
      <c r="R2812" s="30"/>
      <c r="S2812" s="15"/>
      <c r="T2812" s="15"/>
      <c r="U2812" s="15"/>
      <c r="V2812" s="15"/>
    </row>
    <row r="2813" spans="16:22" ht="15">
      <c r="P2813" s="30"/>
      <c r="Q2813" s="30"/>
      <c r="R2813" s="30"/>
      <c r="S2813" s="15"/>
      <c r="T2813" s="15"/>
      <c r="U2813" s="15"/>
      <c r="V2813" s="15"/>
    </row>
    <row r="2814" spans="16:22" ht="15">
      <c r="P2814" s="30"/>
      <c r="Q2814" s="30"/>
      <c r="R2814" s="30"/>
      <c r="S2814" s="15"/>
      <c r="T2814" s="15"/>
      <c r="U2814" s="15"/>
      <c r="V2814" s="15"/>
    </row>
    <row r="2815" spans="16:22" ht="15">
      <c r="P2815" s="30"/>
      <c r="Q2815" s="30"/>
      <c r="R2815" s="30"/>
      <c r="S2815" s="15"/>
      <c r="T2815" s="15"/>
      <c r="U2815" s="15"/>
      <c r="V2815" s="15"/>
    </row>
    <row r="2816" spans="16:22" ht="15">
      <c r="P2816" s="30"/>
      <c r="Q2816" s="30"/>
      <c r="R2816" s="30"/>
      <c r="S2816" s="15"/>
      <c r="T2816" s="15"/>
      <c r="U2816" s="15"/>
      <c r="V2816" s="15"/>
    </row>
    <row r="2817" spans="16:22" ht="15">
      <c r="P2817" s="30"/>
      <c r="Q2817" s="30"/>
      <c r="R2817" s="30"/>
      <c r="S2817" s="15"/>
      <c r="T2817" s="15"/>
      <c r="U2817" s="15"/>
      <c r="V2817" s="15"/>
    </row>
    <row r="2818" spans="16:22" ht="15">
      <c r="P2818" s="30"/>
      <c r="Q2818" s="30"/>
      <c r="R2818" s="30"/>
      <c r="S2818" s="15"/>
      <c r="T2818" s="15"/>
      <c r="U2818" s="15"/>
      <c r="V2818" s="15"/>
    </row>
    <row r="2819" spans="16:22" ht="15">
      <c r="P2819" s="30"/>
      <c r="Q2819" s="30"/>
      <c r="R2819" s="30"/>
      <c r="S2819" s="15"/>
      <c r="T2819" s="15"/>
      <c r="U2819" s="15"/>
      <c r="V2819" s="15"/>
    </row>
    <row r="2820" spans="16:22" ht="15">
      <c r="P2820" s="30"/>
      <c r="Q2820" s="30"/>
      <c r="R2820" s="30"/>
      <c r="S2820" s="15"/>
      <c r="T2820" s="15"/>
      <c r="U2820" s="15"/>
      <c r="V2820" s="15"/>
    </row>
    <row r="2821" spans="16:22" ht="15">
      <c r="P2821" s="30"/>
      <c r="Q2821" s="30"/>
      <c r="R2821" s="30"/>
      <c r="S2821" s="15"/>
      <c r="T2821" s="15"/>
      <c r="U2821" s="15"/>
      <c r="V2821" s="15"/>
    </row>
    <row r="2822" spans="16:22" ht="15">
      <c r="P2822" s="30"/>
      <c r="Q2822" s="30"/>
      <c r="R2822" s="30"/>
      <c r="S2822" s="15"/>
      <c r="T2822" s="15"/>
      <c r="U2822" s="15"/>
      <c r="V2822" s="15"/>
    </row>
    <row r="2823" spans="16:22" ht="15">
      <c r="P2823" s="30"/>
      <c r="Q2823" s="30"/>
      <c r="R2823" s="30"/>
      <c r="S2823" s="15"/>
      <c r="T2823" s="15"/>
      <c r="U2823" s="15"/>
      <c r="V2823" s="15"/>
    </row>
    <row r="2824" spans="16:22" ht="15">
      <c r="P2824" s="30"/>
      <c r="Q2824" s="30"/>
      <c r="R2824" s="30"/>
      <c r="S2824" s="15"/>
      <c r="T2824" s="15"/>
      <c r="U2824" s="15"/>
      <c r="V2824" s="15"/>
    </row>
    <row r="2825" spans="16:22" ht="15">
      <c r="P2825" s="30"/>
      <c r="Q2825" s="30"/>
      <c r="R2825" s="30"/>
      <c r="S2825" s="15"/>
      <c r="T2825" s="15"/>
      <c r="U2825" s="15"/>
      <c r="V2825" s="15"/>
    </row>
    <row r="2826" spans="16:22" ht="15">
      <c r="P2826" s="30"/>
      <c r="Q2826" s="30"/>
      <c r="R2826" s="30"/>
      <c r="S2826" s="15"/>
      <c r="T2826" s="15"/>
      <c r="U2826" s="15"/>
      <c r="V2826" s="15"/>
    </row>
    <row r="2827" spans="16:22" ht="15">
      <c r="P2827" s="30"/>
      <c r="Q2827" s="30"/>
      <c r="R2827" s="30"/>
      <c r="S2827" s="15"/>
      <c r="T2827" s="15"/>
      <c r="U2827" s="15"/>
      <c r="V2827" s="15"/>
    </row>
    <row r="2828" spans="16:22" ht="15">
      <c r="P2828" s="30"/>
      <c r="Q2828" s="30"/>
      <c r="R2828" s="30"/>
      <c r="S2828" s="15"/>
      <c r="T2828" s="15"/>
      <c r="U2828" s="15"/>
      <c r="V2828" s="15"/>
    </row>
    <row r="2829" spans="16:22" ht="15">
      <c r="P2829" s="30"/>
      <c r="Q2829" s="30"/>
      <c r="R2829" s="30"/>
      <c r="S2829" s="15"/>
      <c r="T2829" s="15"/>
      <c r="U2829" s="15"/>
      <c r="V2829" s="15"/>
    </row>
    <row r="2830" spans="16:22" ht="15">
      <c r="P2830" s="30"/>
      <c r="Q2830" s="30"/>
      <c r="R2830" s="30"/>
      <c r="S2830" s="15"/>
      <c r="T2830" s="15"/>
      <c r="U2830" s="15"/>
      <c r="V2830" s="15"/>
    </row>
    <row r="2831" spans="16:22" ht="15">
      <c r="P2831" s="30"/>
      <c r="Q2831" s="30"/>
      <c r="R2831" s="30"/>
      <c r="S2831" s="15"/>
      <c r="T2831" s="15"/>
      <c r="U2831" s="15"/>
      <c r="V2831" s="15"/>
    </row>
    <row r="2832" spans="16:22" ht="15">
      <c r="P2832" s="30"/>
      <c r="Q2832" s="30"/>
      <c r="R2832" s="30"/>
      <c r="S2832" s="15"/>
      <c r="T2832" s="15"/>
      <c r="U2832" s="15"/>
      <c r="V2832" s="15"/>
    </row>
    <row r="2833" spans="16:22" ht="15">
      <c r="P2833" s="30"/>
      <c r="Q2833" s="30"/>
      <c r="R2833" s="30"/>
      <c r="S2833" s="15"/>
      <c r="T2833" s="15"/>
      <c r="U2833" s="15"/>
      <c r="V2833" s="15"/>
    </row>
    <row r="2834" spans="16:22" ht="15">
      <c r="P2834" s="30"/>
      <c r="Q2834" s="30"/>
      <c r="R2834" s="30"/>
      <c r="S2834" s="15"/>
      <c r="T2834" s="15"/>
      <c r="U2834" s="15"/>
      <c r="V2834" s="15"/>
    </row>
    <row r="2835" spans="16:22" ht="15">
      <c r="P2835" s="30"/>
      <c r="Q2835" s="30"/>
      <c r="R2835" s="30"/>
      <c r="S2835" s="15"/>
      <c r="T2835" s="15"/>
      <c r="U2835" s="15"/>
      <c r="V2835" s="15"/>
    </row>
    <row r="2836" spans="16:22" ht="15">
      <c r="P2836" s="30"/>
      <c r="Q2836" s="30"/>
      <c r="R2836" s="30"/>
      <c r="S2836" s="15"/>
      <c r="T2836" s="15"/>
      <c r="U2836" s="15"/>
      <c r="V2836" s="15"/>
    </row>
    <row r="2837" spans="16:22" ht="15">
      <c r="P2837" s="30"/>
      <c r="Q2837" s="30"/>
      <c r="R2837" s="30"/>
      <c r="S2837" s="15"/>
      <c r="T2837" s="15"/>
      <c r="U2837" s="15"/>
      <c r="V2837" s="15"/>
    </row>
    <row r="2838" spans="16:22" ht="15">
      <c r="P2838" s="30"/>
      <c r="Q2838" s="30"/>
      <c r="R2838" s="30"/>
      <c r="S2838" s="15"/>
      <c r="T2838" s="15"/>
      <c r="U2838" s="15"/>
      <c r="V2838" s="15"/>
    </row>
    <row r="2839" spans="16:22" ht="15">
      <c r="P2839" s="30"/>
      <c r="Q2839" s="30"/>
      <c r="R2839" s="30"/>
      <c r="S2839" s="15"/>
      <c r="T2839" s="15"/>
      <c r="U2839" s="15"/>
      <c r="V2839" s="15"/>
    </row>
    <row r="2840" spans="16:22" ht="15">
      <c r="P2840" s="30"/>
      <c r="Q2840" s="30"/>
      <c r="R2840" s="30"/>
      <c r="S2840" s="15"/>
      <c r="T2840" s="15"/>
      <c r="U2840" s="15"/>
      <c r="V2840" s="15"/>
    </row>
    <row r="2841" spans="16:22" ht="15">
      <c r="P2841" s="30"/>
      <c r="Q2841" s="30"/>
      <c r="R2841" s="30"/>
      <c r="S2841" s="15"/>
      <c r="T2841" s="15"/>
      <c r="U2841" s="15"/>
      <c r="V2841" s="15"/>
    </row>
    <row r="2842" spans="16:22" ht="15">
      <c r="P2842" s="30"/>
      <c r="Q2842" s="30"/>
      <c r="R2842" s="30"/>
      <c r="S2842" s="15"/>
      <c r="T2842" s="15"/>
      <c r="U2842" s="15"/>
      <c r="V2842" s="15"/>
    </row>
    <row r="2843" spans="16:22" ht="15">
      <c r="P2843" s="30"/>
      <c r="Q2843" s="30"/>
      <c r="R2843" s="30"/>
      <c r="S2843" s="15"/>
      <c r="T2843" s="15"/>
      <c r="U2843" s="15"/>
      <c r="V2843" s="15"/>
    </row>
    <row r="2844" spans="16:22" ht="15">
      <c r="P2844" s="30"/>
      <c r="Q2844" s="30"/>
      <c r="R2844" s="30"/>
      <c r="S2844" s="15"/>
      <c r="T2844" s="15"/>
      <c r="U2844" s="15"/>
      <c r="V2844" s="15"/>
    </row>
    <row r="2845" spans="16:22" ht="15">
      <c r="P2845" s="30"/>
      <c r="Q2845" s="30"/>
      <c r="R2845" s="30"/>
      <c r="S2845" s="15"/>
      <c r="T2845" s="15"/>
      <c r="U2845" s="15"/>
      <c r="V2845" s="15"/>
    </row>
    <row r="2846" spans="16:22" ht="15">
      <c r="P2846" s="30"/>
      <c r="Q2846" s="30"/>
      <c r="R2846" s="30"/>
      <c r="S2846" s="15"/>
      <c r="T2846" s="15"/>
      <c r="U2846" s="15"/>
      <c r="V2846" s="15"/>
    </row>
    <row r="2847" spans="16:22" ht="15">
      <c r="P2847" s="30"/>
      <c r="Q2847" s="30"/>
      <c r="R2847" s="30"/>
      <c r="S2847" s="15"/>
      <c r="T2847" s="15"/>
      <c r="U2847" s="15"/>
      <c r="V2847" s="15"/>
    </row>
    <row r="2848" spans="16:22" ht="15">
      <c r="P2848" s="30"/>
      <c r="Q2848" s="30"/>
      <c r="R2848" s="30"/>
      <c r="S2848" s="15"/>
      <c r="T2848" s="15"/>
      <c r="U2848" s="15"/>
      <c r="V2848" s="15"/>
    </row>
    <row r="2849" spans="16:22" ht="15">
      <c r="P2849" s="30"/>
      <c r="Q2849" s="30"/>
      <c r="R2849" s="30"/>
      <c r="S2849" s="15"/>
      <c r="T2849" s="15"/>
      <c r="U2849" s="15"/>
      <c r="V2849" s="15"/>
    </row>
    <row r="2850" spans="16:22" ht="15">
      <c r="P2850" s="30"/>
      <c r="Q2850" s="30"/>
      <c r="R2850" s="30"/>
      <c r="S2850" s="15"/>
      <c r="T2850" s="15"/>
      <c r="U2850" s="15"/>
      <c r="V2850" s="15"/>
    </row>
    <row r="2851" spans="16:22" ht="15">
      <c r="P2851" s="30"/>
      <c r="Q2851" s="30"/>
      <c r="R2851" s="30"/>
      <c r="S2851" s="15"/>
      <c r="T2851" s="15"/>
      <c r="U2851" s="15"/>
      <c r="V2851" s="15"/>
    </row>
    <row r="2852" spans="16:22" ht="15">
      <c r="P2852" s="30"/>
      <c r="Q2852" s="30"/>
      <c r="R2852" s="30"/>
      <c r="S2852" s="15"/>
      <c r="T2852" s="15"/>
      <c r="U2852" s="15"/>
      <c r="V2852" s="15"/>
    </row>
    <row r="2853" spans="16:22" ht="15">
      <c r="P2853" s="30"/>
      <c r="Q2853" s="30"/>
      <c r="R2853" s="30"/>
      <c r="S2853" s="15"/>
      <c r="T2853" s="15"/>
      <c r="U2853" s="15"/>
      <c r="V2853" s="15"/>
    </row>
    <row r="2854" spans="16:22" ht="15">
      <c r="P2854" s="30"/>
      <c r="Q2854" s="30"/>
      <c r="R2854" s="30"/>
      <c r="S2854" s="15"/>
      <c r="T2854" s="15"/>
      <c r="U2854" s="15"/>
      <c r="V2854" s="15"/>
    </row>
    <row r="2855" spans="16:22" ht="15">
      <c r="P2855" s="30"/>
      <c r="Q2855" s="30"/>
      <c r="R2855" s="30"/>
      <c r="S2855" s="15"/>
      <c r="T2855" s="15"/>
      <c r="U2855" s="15"/>
      <c r="V2855" s="15"/>
    </row>
    <row r="2856" spans="16:22" ht="15">
      <c r="P2856" s="30"/>
      <c r="Q2856" s="30"/>
      <c r="R2856" s="30"/>
      <c r="S2856" s="15"/>
      <c r="T2856" s="15"/>
      <c r="U2856" s="15"/>
      <c r="V2856" s="15"/>
    </row>
    <row r="2857" spans="16:22" ht="15">
      <c r="P2857" s="30"/>
      <c r="Q2857" s="30"/>
      <c r="R2857" s="30"/>
      <c r="S2857" s="15"/>
      <c r="T2857" s="15"/>
      <c r="U2857" s="15"/>
      <c r="V2857" s="15"/>
    </row>
    <row r="2858" spans="16:22" ht="15">
      <c r="P2858" s="30"/>
      <c r="Q2858" s="30"/>
      <c r="R2858" s="30"/>
      <c r="S2858" s="15"/>
      <c r="T2858" s="15"/>
      <c r="U2858" s="15"/>
      <c r="V2858" s="15"/>
    </row>
    <row r="2859" spans="16:22" ht="15">
      <c r="P2859" s="30"/>
      <c r="Q2859" s="30"/>
      <c r="R2859" s="30"/>
      <c r="S2859" s="15"/>
      <c r="T2859" s="15"/>
      <c r="U2859" s="15"/>
      <c r="V2859" s="15"/>
    </row>
    <row r="2860" spans="16:22" ht="15">
      <c r="P2860" s="30"/>
      <c r="Q2860" s="30"/>
      <c r="R2860" s="30"/>
      <c r="S2860" s="15"/>
      <c r="T2860" s="15"/>
      <c r="U2860" s="15"/>
      <c r="V2860" s="15"/>
    </row>
    <row r="2861" spans="16:22" ht="15">
      <c r="P2861" s="30"/>
      <c r="Q2861" s="30"/>
      <c r="R2861" s="30"/>
      <c r="S2861" s="15"/>
      <c r="T2861" s="15"/>
      <c r="U2861" s="15"/>
      <c r="V2861" s="15"/>
    </row>
    <row r="2862" spans="16:22" ht="15">
      <c r="P2862" s="30"/>
      <c r="Q2862" s="30"/>
      <c r="R2862" s="30"/>
      <c r="S2862" s="15"/>
      <c r="T2862" s="15"/>
      <c r="U2862" s="15"/>
      <c r="V2862" s="15"/>
    </row>
    <row r="2863" spans="16:22" ht="15">
      <c r="P2863" s="30"/>
      <c r="Q2863" s="30"/>
      <c r="R2863" s="30"/>
      <c r="S2863" s="15"/>
      <c r="T2863" s="15"/>
      <c r="U2863" s="15"/>
      <c r="V2863" s="15"/>
    </row>
    <row r="2864" spans="16:22" ht="15">
      <c r="P2864" s="30"/>
      <c r="Q2864" s="30"/>
      <c r="R2864" s="30"/>
      <c r="S2864" s="15"/>
      <c r="T2864" s="15"/>
      <c r="U2864" s="15"/>
      <c r="V2864" s="15"/>
    </row>
    <row r="2865" spans="16:22" ht="15">
      <c r="P2865" s="30"/>
      <c r="Q2865" s="30"/>
      <c r="R2865" s="30"/>
      <c r="S2865" s="15"/>
      <c r="T2865" s="15"/>
      <c r="U2865" s="15"/>
      <c r="V2865" s="15"/>
    </row>
    <row r="2866" spans="16:22" ht="15">
      <c r="P2866" s="30"/>
      <c r="Q2866" s="30"/>
      <c r="R2866" s="30"/>
      <c r="S2866" s="15"/>
      <c r="T2866" s="15"/>
      <c r="U2866" s="15"/>
      <c r="V2866" s="15"/>
    </row>
    <row r="2867" spans="16:22" ht="15">
      <c r="P2867" s="30"/>
      <c r="Q2867" s="30"/>
      <c r="R2867" s="30"/>
      <c r="S2867" s="15"/>
      <c r="T2867" s="15"/>
      <c r="U2867" s="15"/>
      <c r="V2867" s="15"/>
    </row>
    <row r="2868" spans="16:22" ht="15">
      <c r="P2868" s="30"/>
      <c r="Q2868" s="30"/>
      <c r="R2868" s="30"/>
      <c r="S2868" s="15"/>
      <c r="T2868" s="15"/>
      <c r="U2868" s="15"/>
      <c r="V2868" s="15"/>
    </row>
    <row r="2869" spans="16:22" ht="15">
      <c r="P2869" s="30"/>
      <c r="Q2869" s="30"/>
      <c r="R2869" s="30"/>
      <c r="S2869" s="15"/>
      <c r="T2869" s="15"/>
      <c r="U2869" s="15"/>
      <c r="V2869" s="15"/>
    </row>
    <row r="2870" spans="16:22" ht="15">
      <c r="P2870" s="30"/>
      <c r="Q2870" s="30"/>
      <c r="R2870" s="30"/>
      <c r="S2870" s="15"/>
      <c r="T2870" s="15"/>
      <c r="U2870" s="15"/>
      <c r="V2870" s="15"/>
    </row>
    <row r="2871" spans="16:22" ht="15">
      <c r="P2871" s="30"/>
      <c r="Q2871" s="30"/>
      <c r="R2871" s="30"/>
      <c r="S2871" s="15"/>
      <c r="T2871" s="15"/>
      <c r="U2871" s="15"/>
      <c r="V2871" s="15"/>
    </row>
    <row r="2872" spans="16:22" ht="15">
      <c r="P2872" s="30"/>
      <c r="Q2872" s="30"/>
      <c r="R2872" s="30"/>
      <c r="S2872" s="15"/>
      <c r="T2872" s="15"/>
      <c r="U2872" s="15"/>
      <c r="V2872" s="15"/>
    </row>
    <row r="2873" spans="16:22" ht="15">
      <c r="P2873" s="30"/>
      <c r="Q2873" s="30"/>
      <c r="R2873" s="30"/>
      <c r="S2873" s="15"/>
      <c r="T2873" s="15"/>
      <c r="U2873" s="15"/>
      <c r="V2873" s="15"/>
    </row>
    <row r="2874" spans="16:22" ht="15">
      <c r="P2874" s="30"/>
      <c r="Q2874" s="30"/>
      <c r="R2874" s="30"/>
      <c r="S2874" s="15"/>
      <c r="T2874" s="15"/>
      <c r="U2874" s="15"/>
      <c r="V2874" s="15"/>
    </row>
    <row r="2875" spans="16:22" ht="15">
      <c r="P2875" s="30"/>
      <c r="Q2875" s="30"/>
      <c r="R2875" s="30"/>
      <c r="S2875" s="15"/>
      <c r="T2875" s="15"/>
      <c r="U2875" s="15"/>
      <c r="V2875" s="15"/>
    </row>
    <row r="2876" spans="16:22" ht="15">
      <c r="P2876" s="30"/>
      <c r="Q2876" s="30"/>
      <c r="R2876" s="30"/>
      <c r="S2876" s="15"/>
      <c r="T2876" s="15"/>
      <c r="U2876" s="15"/>
      <c r="V2876" s="15"/>
    </row>
    <row r="2877" spans="16:22" ht="15">
      <c r="P2877" s="30"/>
      <c r="Q2877" s="30"/>
      <c r="R2877" s="30"/>
      <c r="S2877" s="15"/>
      <c r="T2877" s="15"/>
      <c r="U2877" s="15"/>
      <c r="V2877" s="15"/>
    </row>
    <row r="2878" spans="16:22" ht="15">
      <c r="P2878" s="30"/>
      <c r="Q2878" s="30"/>
      <c r="R2878" s="30"/>
      <c r="S2878" s="15"/>
      <c r="T2878" s="15"/>
      <c r="U2878" s="15"/>
      <c r="V2878" s="15"/>
    </row>
    <row r="2879" spans="16:22" ht="15">
      <c r="P2879" s="30"/>
      <c r="Q2879" s="30"/>
      <c r="R2879" s="30"/>
      <c r="S2879" s="15"/>
      <c r="T2879" s="15"/>
      <c r="U2879" s="15"/>
      <c r="V2879" s="15"/>
    </row>
    <row r="2880" spans="16:22" ht="15">
      <c r="P2880" s="30"/>
      <c r="Q2880" s="30"/>
      <c r="R2880" s="30"/>
      <c r="S2880" s="15"/>
      <c r="T2880" s="15"/>
      <c r="U2880" s="15"/>
      <c r="V2880" s="15"/>
    </row>
    <row r="2881" spans="16:22" ht="15">
      <c r="P2881" s="30"/>
      <c r="Q2881" s="30"/>
      <c r="R2881" s="30"/>
      <c r="S2881" s="15"/>
      <c r="T2881" s="15"/>
      <c r="U2881" s="15"/>
      <c r="V2881" s="15"/>
    </row>
    <row r="2882" spans="16:22" ht="15">
      <c r="P2882" s="30"/>
      <c r="Q2882" s="30"/>
      <c r="R2882" s="30"/>
      <c r="S2882" s="15"/>
      <c r="T2882" s="15"/>
      <c r="U2882" s="15"/>
      <c r="V2882" s="15"/>
    </row>
    <row r="2883" spans="16:22" ht="15">
      <c r="P2883" s="30"/>
      <c r="Q2883" s="30"/>
      <c r="R2883" s="30"/>
      <c r="S2883" s="15"/>
      <c r="T2883" s="15"/>
      <c r="U2883" s="15"/>
      <c r="V2883" s="15"/>
    </row>
    <row r="2884" spans="16:22" ht="15">
      <c r="P2884" s="30"/>
      <c r="Q2884" s="30"/>
      <c r="R2884" s="30"/>
      <c r="S2884" s="15"/>
      <c r="T2884" s="15"/>
      <c r="U2884" s="15"/>
      <c r="V2884" s="15"/>
    </row>
    <row r="2885" spans="16:22" ht="15">
      <c r="P2885" s="30"/>
      <c r="Q2885" s="30"/>
      <c r="R2885" s="30"/>
      <c r="S2885" s="15"/>
      <c r="T2885" s="15"/>
      <c r="U2885" s="15"/>
      <c r="V2885" s="15"/>
    </row>
    <row r="2886" spans="16:22" ht="15">
      <c r="P2886" s="30"/>
      <c r="Q2886" s="30"/>
      <c r="R2886" s="30"/>
      <c r="S2886" s="15"/>
      <c r="T2886" s="15"/>
      <c r="U2886" s="15"/>
      <c r="V2886" s="15"/>
    </row>
    <row r="2887" spans="16:22" ht="15">
      <c r="P2887" s="30"/>
      <c r="Q2887" s="30"/>
      <c r="R2887" s="30"/>
      <c r="S2887" s="15"/>
      <c r="T2887" s="15"/>
      <c r="U2887" s="15"/>
      <c r="V2887" s="15"/>
    </row>
    <row r="2888" spans="16:22" ht="15">
      <c r="P2888" s="30"/>
      <c r="Q2888" s="30"/>
      <c r="R2888" s="30"/>
      <c r="S2888" s="15"/>
      <c r="T2888" s="15"/>
      <c r="U2888" s="15"/>
      <c r="V2888" s="15"/>
    </row>
    <row r="2889" spans="16:22" ht="15">
      <c r="P2889" s="30"/>
      <c r="Q2889" s="30"/>
      <c r="R2889" s="30"/>
      <c r="S2889" s="15"/>
      <c r="T2889" s="15"/>
      <c r="U2889" s="15"/>
      <c r="V2889" s="15"/>
    </row>
    <row r="2890" spans="16:22" ht="15">
      <c r="P2890" s="30"/>
      <c r="Q2890" s="30"/>
      <c r="R2890" s="30"/>
      <c r="S2890" s="15"/>
      <c r="T2890" s="15"/>
      <c r="U2890" s="15"/>
      <c r="V2890" s="15"/>
    </row>
    <row r="2891" spans="16:22" ht="15">
      <c r="P2891" s="30"/>
      <c r="Q2891" s="30"/>
      <c r="R2891" s="30"/>
      <c r="S2891" s="15"/>
      <c r="T2891" s="15"/>
      <c r="U2891" s="15"/>
      <c r="V2891" s="15"/>
    </row>
    <row r="2892" spans="16:22" ht="15">
      <c r="P2892" s="30"/>
      <c r="Q2892" s="30"/>
      <c r="R2892" s="30"/>
      <c r="S2892" s="15"/>
      <c r="T2892" s="15"/>
      <c r="U2892" s="15"/>
      <c r="V2892" s="15"/>
    </row>
    <row r="2893" spans="16:22" ht="15">
      <c r="P2893" s="30"/>
      <c r="Q2893" s="30"/>
      <c r="R2893" s="30"/>
      <c r="S2893" s="15"/>
      <c r="T2893" s="15"/>
      <c r="U2893" s="15"/>
      <c r="V2893" s="15"/>
    </row>
    <row r="2894" spans="16:22" ht="15">
      <c r="P2894" s="30"/>
      <c r="Q2894" s="30"/>
      <c r="R2894" s="30"/>
      <c r="S2894" s="15"/>
      <c r="T2894" s="15"/>
      <c r="U2894" s="15"/>
      <c r="V2894" s="15"/>
    </row>
    <row r="2895" spans="16:22" ht="15">
      <c r="P2895" s="30"/>
      <c r="Q2895" s="30"/>
      <c r="R2895" s="30"/>
      <c r="S2895" s="15"/>
      <c r="T2895" s="15"/>
      <c r="U2895" s="15"/>
      <c r="V2895" s="15"/>
    </row>
    <row r="2896" spans="16:22" ht="15">
      <c r="P2896" s="30"/>
      <c r="Q2896" s="30"/>
      <c r="R2896" s="30"/>
      <c r="S2896" s="15"/>
      <c r="T2896" s="15"/>
      <c r="U2896" s="15"/>
      <c r="V2896" s="15"/>
    </row>
    <row r="2897" spans="16:22" ht="15">
      <c r="P2897" s="30"/>
      <c r="Q2897" s="30"/>
      <c r="R2897" s="30"/>
      <c r="S2897" s="15"/>
      <c r="T2897" s="15"/>
      <c r="U2897" s="15"/>
      <c r="V2897" s="15"/>
    </row>
    <row r="2898" spans="16:22" ht="15">
      <c r="P2898" s="30"/>
      <c r="Q2898" s="30"/>
      <c r="R2898" s="30"/>
      <c r="S2898" s="15"/>
      <c r="T2898" s="15"/>
      <c r="U2898" s="15"/>
      <c r="V2898" s="15"/>
    </row>
    <row r="2899" spans="16:22" ht="15">
      <c r="P2899" s="30"/>
      <c r="Q2899" s="30"/>
      <c r="R2899" s="30"/>
      <c r="S2899" s="15"/>
      <c r="T2899" s="15"/>
      <c r="U2899" s="15"/>
      <c r="V2899" s="15"/>
    </row>
    <row r="2900" spans="16:22" ht="15">
      <c r="P2900" s="30"/>
      <c r="Q2900" s="30"/>
      <c r="R2900" s="30"/>
      <c r="S2900" s="15"/>
      <c r="T2900" s="15"/>
      <c r="U2900" s="15"/>
      <c r="V2900" s="15"/>
    </row>
    <row r="2901" spans="16:22" ht="15">
      <c r="P2901" s="30"/>
      <c r="Q2901" s="30"/>
      <c r="R2901" s="30"/>
      <c r="S2901" s="15"/>
      <c r="T2901" s="15"/>
      <c r="U2901" s="15"/>
      <c r="V2901" s="15"/>
    </row>
    <row r="2902" spans="16:22" ht="15">
      <c r="P2902" s="30"/>
      <c r="Q2902" s="30"/>
      <c r="R2902" s="30"/>
      <c r="S2902" s="15"/>
      <c r="T2902" s="15"/>
      <c r="U2902" s="15"/>
      <c r="V2902" s="15"/>
    </row>
    <row r="2903" spans="16:22" ht="15">
      <c r="P2903" s="30"/>
      <c r="Q2903" s="30"/>
      <c r="R2903" s="30"/>
      <c r="S2903" s="15"/>
      <c r="T2903" s="15"/>
      <c r="U2903" s="15"/>
      <c r="V2903" s="15"/>
    </row>
    <row r="2904" spans="16:22" ht="15">
      <c r="P2904" s="30"/>
      <c r="Q2904" s="30"/>
      <c r="R2904" s="30"/>
      <c r="S2904" s="15"/>
      <c r="T2904" s="15"/>
      <c r="U2904" s="15"/>
      <c r="V2904" s="15"/>
    </row>
    <row r="2905" spans="16:22" ht="15">
      <c r="P2905" s="30"/>
      <c r="Q2905" s="30"/>
      <c r="R2905" s="30"/>
      <c r="S2905" s="15"/>
      <c r="T2905" s="15"/>
      <c r="U2905" s="15"/>
      <c r="V2905" s="15"/>
    </row>
    <row r="2906" spans="16:22" ht="15">
      <c r="P2906" s="30"/>
      <c r="Q2906" s="30"/>
      <c r="R2906" s="30"/>
      <c r="S2906" s="15"/>
      <c r="T2906" s="15"/>
      <c r="U2906" s="15"/>
      <c r="V2906" s="15"/>
    </row>
    <row r="2907" spans="16:22" ht="15">
      <c r="P2907" s="30"/>
      <c r="Q2907" s="30"/>
      <c r="R2907" s="30"/>
      <c r="S2907" s="15"/>
      <c r="T2907" s="15"/>
      <c r="U2907" s="15"/>
      <c r="V2907" s="15"/>
    </row>
    <row r="2908" spans="16:22" ht="15">
      <c r="P2908" s="30"/>
      <c r="Q2908" s="30"/>
      <c r="R2908" s="30"/>
      <c r="S2908" s="15"/>
      <c r="T2908" s="15"/>
      <c r="U2908" s="15"/>
      <c r="V2908" s="15"/>
    </row>
    <row r="2909" spans="16:22" ht="15">
      <c r="P2909" s="30"/>
      <c r="Q2909" s="30"/>
      <c r="R2909" s="30"/>
      <c r="S2909" s="15"/>
      <c r="T2909" s="15"/>
      <c r="U2909" s="15"/>
      <c r="V2909" s="15"/>
    </row>
    <row r="2910" spans="16:22" ht="15">
      <c r="P2910" s="30"/>
      <c r="Q2910" s="30"/>
      <c r="R2910" s="30"/>
      <c r="S2910" s="15"/>
      <c r="T2910" s="15"/>
      <c r="U2910" s="15"/>
      <c r="V2910" s="15"/>
    </row>
    <row r="2911" spans="16:22" ht="15">
      <c r="P2911" s="30"/>
      <c r="Q2911" s="30"/>
      <c r="R2911" s="30"/>
      <c r="S2911" s="15"/>
      <c r="T2911" s="15"/>
      <c r="U2911" s="15"/>
      <c r="V2911" s="15"/>
    </row>
    <row r="2912" spans="16:22" ht="15">
      <c r="P2912" s="30"/>
      <c r="Q2912" s="30"/>
      <c r="R2912" s="30"/>
      <c r="S2912" s="15"/>
      <c r="T2912" s="15"/>
      <c r="U2912" s="15"/>
      <c r="V2912" s="15"/>
    </row>
    <row r="2913" spans="16:22" ht="15">
      <c r="P2913" s="30"/>
      <c r="Q2913" s="30"/>
      <c r="R2913" s="30"/>
      <c r="S2913" s="15"/>
      <c r="T2913" s="15"/>
      <c r="U2913" s="15"/>
      <c r="V2913" s="15"/>
    </row>
    <row r="2914" spans="16:22" ht="15">
      <c r="P2914" s="30"/>
      <c r="Q2914" s="30"/>
      <c r="R2914" s="30"/>
      <c r="S2914" s="15"/>
      <c r="T2914" s="15"/>
      <c r="U2914" s="15"/>
      <c r="V2914" s="15"/>
    </row>
    <row r="2915" spans="16:22" ht="15">
      <c r="P2915" s="30"/>
      <c r="Q2915" s="30"/>
      <c r="R2915" s="30"/>
      <c r="S2915" s="15"/>
      <c r="T2915" s="15"/>
      <c r="U2915" s="15"/>
      <c r="V2915" s="15"/>
    </row>
    <row r="2916" spans="16:22" ht="15">
      <c r="P2916" s="30"/>
      <c r="Q2916" s="30"/>
      <c r="R2916" s="30"/>
      <c r="S2916" s="15"/>
      <c r="T2916" s="15"/>
      <c r="U2916" s="15"/>
      <c r="V2916" s="15"/>
    </row>
    <row r="2917" spans="16:22" ht="15">
      <c r="P2917" s="30"/>
      <c r="Q2917" s="30"/>
      <c r="R2917" s="30"/>
      <c r="S2917" s="15"/>
      <c r="T2917" s="15"/>
      <c r="U2917" s="15"/>
      <c r="V2917" s="15"/>
    </row>
    <row r="2918" spans="16:22" ht="15">
      <c r="P2918" s="30"/>
      <c r="Q2918" s="30"/>
      <c r="R2918" s="30"/>
      <c r="S2918" s="15"/>
      <c r="T2918" s="15"/>
      <c r="U2918" s="15"/>
      <c r="V2918" s="15"/>
    </row>
    <row r="2919" spans="16:22" ht="15">
      <c r="P2919" s="30"/>
      <c r="Q2919" s="30"/>
      <c r="R2919" s="30"/>
      <c r="S2919" s="15"/>
      <c r="T2919" s="15"/>
      <c r="U2919" s="15"/>
      <c r="V2919" s="15"/>
    </row>
    <row r="2920" spans="16:22" ht="15">
      <c r="P2920" s="30"/>
      <c r="Q2920" s="30"/>
      <c r="R2920" s="30"/>
      <c r="S2920" s="15"/>
      <c r="T2920" s="15"/>
      <c r="U2920" s="15"/>
      <c r="V2920" s="15"/>
    </row>
    <row r="2921" spans="16:22" ht="15">
      <c r="P2921" s="30"/>
      <c r="Q2921" s="30"/>
      <c r="R2921" s="30"/>
      <c r="S2921" s="15"/>
      <c r="T2921" s="15"/>
      <c r="U2921" s="15"/>
      <c r="V2921" s="15"/>
    </row>
    <row r="2922" spans="16:22" ht="15">
      <c r="P2922" s="30"/>
      <c r="Q2922" s="30"/>
      <c r="R2922" s="30"/>
      <c r="S2922" s="15"/>
      <c r="T2922" s="15"/>
      <c r="U2922" s="15"/>
      <c r="V2922" s="15"/>
    </row>
    <row r="2923" spans="16:22" ht="15">
      <c r="P2923" s="30"/>
      <c r="Q2923" s="30"/>
      <c r="R2923" s="30"/>
      <c r="S2923" s="15"/>
      <c r="T2923" s="15"/>
      <c r="U2923" s="15"/>
      <c r="V2923" s="15"/>
    </row>
    <row r="2924" spans="16:22" ht="15">
      <c r="P2924" s="30"/>
      <c r="Q2924" s="30"/>
      <c r="R2924" s="30"/>
      <c r="S2924" s="15"/>
      <c r="T2924" s="15"/>
      <c r="U2924" s="15"/>
      <c r="V2924" s="15"/>
    </row>
    <row r="2925" spans="16:22" ht="15">
      <c r="P2925" s="30"/>
      <c r="Q2925" s="30"/>
      <c r="R2925" s="30"/>
      <c r="S2925" s="15"/>
      <c r="T2925" s="15"/>
      <c r="U2925" s="15"/>
      <c r="V2925" s="15"/>
    </row>
    <row r="2926" spans="16:22" ht="15">
      <c r="P2926" s="30"/>
      <c r="Q2926" s="30"/>
      <c r="R2926" s="30"/>
      <c r="S2926" s="15"/>
      <c r="T2926" s="15"/>
      <c r="U2926" s="15"/>
      <c r="V2926" s="15"/>
    </row>
    <row r="2927" spans="16:22" ht="15">
      <c r="P2927" s="30"/>
      <c r="Q2927" s="30"/>
      <c r="R2927" s="30"/>
      <c r="S2927" s="15"/>
      <c r="T2927" s="15"/>
      <c r="U2927" s="15"/>
      <c r="V2927" s="15"/>
    </row>
    <row r="2928" spans="16:22" ht="15">
      <c r="P2928" s="30"/>
      <c r="Q2928" s="30"/>
      <c r="R2928" s="30"/>
      <c r="S2928" s="15"/>
      <c r="T2928" s="15"/>
      <c r="U2928" s="15"/>
      <c r="V2928" s="15"/>
    </row>
    <row r="2929" spans="16:22" ht="15">
      <c r="P2929" s="30"/>
      <c r="Q2929" s="30"/>
      <c r="R2929" s="30"/>
      <c r="S2929" s="15"/>
      <c r="T2929" s="15"/>
      <c r="U2929" s="15"/>
      <c r="V2929" s="15"/>
    </row>
    <row r="2930" spans="16:22" ht="15">
      <c r="P2930" s="30"/>
      <c r="Q2930" s="30"/>
      <c r="R2930" s="30"/>
      <c r="S2930" s="15"/>
      <c r="T2930" s="15"/>
      <c r="U2930" s="15"/>
      <c r="V2930" s="15"/>
    </row>
    <row r="2931" spans="16:22" ht="15">
      <c r="P2931" s="30"/>
      <c r="Q2931" s="30"/>
      <c r="R2931" s="30"/>
      <c r="S2931" s="15"/>
      <c r="T2931" s="15"/>
      <c r="U2931" s="15"/>
      <c r="V2931" s="15"/>
    </row>
    <row r="2932" spans="16:22" ht="15">
      <c r="P2932" s="30"/>
      <c r="Q2932" s="30"/>
      <c r="R2932" s="30"/>
      <c r="S2932" s="15"/>
      <c r="T2932" s="15"/>
      <c r="U2932" s="15"/>
      <c r="V2932" s="15"/>
    </row>
    <row r="2933" spans="16:22" ht="15">
      <c r="P2933" s="30"/>
      <c r="Q2933" s="30"/>
      <c r="R2933" s="30"/>
      <c r="S2933" s="15"/>
      <c r="T2933" s="15"/>
      <c r="U2933" s="15"/>
      <c r="V2933" s="15"/>
    </row>
    <row r="2934" spans="16:22" ht="15">
      <c r="P2934" s="30"/>
      <c r="Q2934" s="30"/>
      <c r="R2934" s="30"/>
      <c r="S2934" s="15"/>
      <c r="T2934" s="15"/>
      <c r="U2934" s="15"/>
      <c r="V2934" s="15"/>
    </row>
    <row r="2935" spans="16:22" ht="15">
      <c r="P2935" s="30"/>
      <c r="Q2935" s="30"/>
      <c r="R2935" s="30"/>
      <c r="S2935" s="15"/>
      <c r="T2935" s="15"/>
      <c r="U2935" s="15"/>
      <c r="V2935" s="15"/>
    </row>
    <row r="2936" spans="16:22" ht="15">
      <c r="P2936" s="30"/>
      <c r="Q2936" s="30"/>
      <c r="R2936" s="30"/>
      <c r="S2936" s="15"/>
      <c r="T2936" s="15"/>
      <c r="U2936" s="15"/>
      <c r="V2936" s="15"/>
    </row>
    <row r="2937" spans="16:22" ht="15">
      <c r="P2937" s="30"/>
      <c r="Q2937" s="30"/>
      <c r="R2937" s="30"/>
      <c r="S2937" s="15"/>
      <c r="T2937" s="15"/>
      <c r="U2937" s="15"/>
      <c r="V2937" s="15"/>
    </row>
    <row r="2938" spans="16:22" ht="15">
      <c r="P2938" s="30"/>
      <c r="Q2938" s="30"/>
      <c r="R2938" s="30"/>
      <c r="S2938" s="15"/>
      <c r="T2938" s="15"/>
      <c r="U2938" s="15"/>
      <c r="V2938" s="15"/>
    </row>
    <row r="2939" spans="16:22" ht="15">
      <c r="P2939" s="30"/>
      <c r="Q2939" s="30"/>
      <c r="R2939" s="30"/>
      <c r="S2939" s="15"/>
      <c r="T2939" s="15"/>
      <c r="U2939" s="15"/>
      <c r="V2939" s="15"/>
    </row>
    <row r="2940" spans="16:22" ht="15">
      <c r="P2940" s="30"/>
      <c r="Q2940" s="30"/>
      <c r="R2940" s="30"/>
      <c r="S2940" s="15"/>
      <c r="T2940" s="15"/>
      <c r="U2940" s="15"/>
      <c r="V2940" s="15"/>
    </row>
    <row r="2941" spans="16:22" ht="15">
      <c r="P2941" s="30"/>
      <c r="Q2941" s="30"/>
      <c r="R2941" s="30"/>
      <c r="S2941" s="15"/>
      <c r="T2941" s="15"/>
      <c r="U2941" s="15"/>
      <c r="V2941" s="15"/>
    </row>
    <row r="2942" spans="16:22" ht="15">
      <c r="P2942" s="30"/>
      <c r="Q2942" s="30"/>
      <c r="R2942" s="30"/>
      <c r="S2942" s="15"/>
      <c r="T2942" s="15"/>
      <c r="U2942" s="15"/>
      <c r="V2942" s="15"/>
    </row>
    <row r="2943" spans="16:22" ht="15">
      <c r="P2943" s="30"/>
      <c r="Q2943" s="30"/>
      <c r="R2943" s="30"/>
      <c r="S2943" s="15"/>
      <c r="T2943" s="15"/>
      <c r="U2943" s="15"/>
      <c r="V2943" s="15"/>
    </row>
    <row r="2944" spans="16:22" ht="15">
      <c r="P2944" s="30"/>
      <c r="Q2944" s="30"/>
      <c r="R2944" s="30"/>
      <c r="S2944" s="15"/>
      <c r="T2944" s="15"/>
      <c r="U2944" s="15"/>
      <c r="V2944" s="15"/>
    </row>
    <row r="2945" spans="16:22" ht="15">
      <c r="P2945" s="30"/>
      <c r="Q2945" s="30"/>
      <c r="R2945" s="30"/>
      <c r="S2945" s="15"/>
      <c r="T2945" s="15"/>
      <c r="U2945" s="15"/>
      <c r="V2945" s="15"/>
    </row>
    <row r="2946" spans="16:22" ht="15">
      <c r="P2946" s="30"/>
      <c r="Q2946" s="30"/>
      <c r="R2946" s="30"/>
      <c r="S2946" s="15"/>
      <c r="T2946" s="15"/>
      <c r="U2946" s="15"/>
      <c r="V2946" s="15"/>
    </row>
    <row r="2947" spans="16:22" ht="15">
      <c r="P2947" s="30"/>
      <c r="Q2947" s="30"/>
      <c r="R2947" s="30"/>
      <c r="S2947" s="15"/>
      <c r="T2947" s="15"/>
      <c r="U2947" s="15"/>
      <c r="V2947" s="15"/>
    </row>
    <row r="2948" spans="16:22" ht="15">
      <c r="P2948" s="30"/>
      <c r="Q2948" s="30"/>
      <c r="R2948" s="30"/>
      <c r="S2948" s="15"/>
      <c r="T2948" s="15"/>
      <c r="U2948" s="15"/>
      <c r="V2948" s="15"/>
    </row>
    <row r="2949" spans="16:22" ht="15">
      <c r="P2949" s="30"/>
      <c r="Q2949" s="30"/>
      <c r="R2949" s="30"/>
      <c r="S2949" s="15"/>
      <c r="T2949" s="15"/>
      <c r="U2949" s="15"/>
      <c r="V2949" s="15"/>
    </row>
    <row r="2950" spans="16:22" ht="15">
      <c r="P2950" s="30"/>
      <c r="Q2950" s="30"/>
      <c r="R2950" s="30"/>
      <c r="S2950" s="15"/>
      <c r="T2950" s="15"/>
      <c r="U2950" s="15"/>
      <c r="V2950" s="15"/>
    </row>
    <row r="2951" spans="16:22" ht="15">
      <c r="P2951" s="30"/>
      <c r="Q2951" s="30"/>
      <c r="R2951" s="30"/>
      <c r="S2951" s="15"/>
      <c r="T2951" s="15"/>
      <c r="U2951" s="15"/>
      <c r="V2951" s="15"/>
    </row>
    <row r="2952" spans="16:22" ht="15">
      <c r="P2952" s="30"/>
      <c r="Q2952" s="30"/>
      <c r="R2952" s="30"/>
      <c r="S2952" s="15"/>
      <c r="T2952" s="15"/>
      <c r="U2952" s="15"/>
      <c r="V2952" s="15"/>
    </row>
    <row r="2953" spans="16:22" ht="15">
      <c r="P2953" s="30"/>
      <c r="Q2953" s="30"/>
      <c r="R2953" s="30"/>
      <c r="S2953" s="15"/>
      <c r="T2953" s="15"/>
      <c r="U2953" s="15"/>
      <c r="V2953" s="15"/>
    </row>
    <row r="2954" spans="16:22" ht="15">
      <c r="P2954" s="30"/>
      <c r="Q2954" s="30"/>
      <c r="R2954" s="30"/>
      <c r="S2954" s="15"/>
      <c r="T2954" s="15"/>
      <c r="U2954" s="15"/>
      <c r="V2954" s="15"/>
    </row>
    <row r="2955" spans="16:22" ht="15">
      <c r="P2955" s="30"/>
      <c r="Q2955" s="30"/>
      <c r="R2955" s="30"/>
      <c r="S2955" s="15"/>
      <c r="T2955" s="15"/>
      <c r="U2955" s="15"/>
      <c r="V2955" s="15"/>
    </row>
    <row r="2956" spans="16:22" ht="15">
      <c r="P2956" s="30"/>
      <c r="Q2956" s="30"/>
      <c r="R2956" s="30"/>
      <c r="S2956" s="15"/>
      <c r="T2956" s="15"/>
      <c r="U2956" s="15"/>
      <c r="V2956" s="15"/>
    </row>
    <row r="2957" spans="16:22" ht="15">
      <c r="P2957" s="30"/>
      <c r="Q2957" s="30"/>
      <c r="R2957" s="30"/>
      <c r="S2957" s="15"/>
      <c r="T2957" s="15"/>
      <c r="U2957" s="15"/>
      <c r="V2957" s="15"/>
    </row>
    <row r="2958" spans="16:22" ht="15">
      <c r="P2958" s="30"/>
      <c r="Q2958" s="30"/>
      <c r="R2958" s="30"/>
      <c r="S2958" s="15"/>
      <c r="T2958" s="15"/>
      <c r="U2958" s="15"/>
      <c r="V2958" s="15"/>
    </row>
    <row r="2959" spans="16:22" ht="15">
      <c r="P2959" s="30"/>
      <c r="Q2959" s="30"/>
      <c r="R2959" s="30"/>
      <c r="S2959" s="15"/>
      <c r="T2959" s="15"/>
      <c r="U2959" s="15"/>
      <c r="V2959" s="15"/>
    </row>
    <row r="2960" spans="16:22" ht="15">
      <c r="P2960" s="30"/>
      <c r="Q2960" s="30"/>
      <c r="R2960" s="30"/>
      <c r="S2960" s="15"/>
      <c r="T2960" s="15"/>
      <c r="U2960" s="15"/>
      <c r="V2960" s="15"/>
    </row>
    <row r="2961" spans="16:22" ht="15">
      <c r="P2961" s="30"/>
      <c r="Q2961" s="30"/>
      <c r="R2961" s="30"/>
      <c r="S2961" s="15"/>
      <c r="T2961" s="15"/>
      <c r="U2961" s="15"/>
      <c r="V2961" s="15"/>
    </row>
    <row r="2962" spans="16:22" ht="15">
      <c r="P2962" s="30"/>
      <c r="Q2962" s="30"/>
      <c r="R2962" s="30"/>
      <c r="S2962" s="15"/>
      <c r="T2962" s="15"/>
      <c r="U2962" s="15"/>
      <c r="V2962" s="15"/>
    </row>
    <row r="2963" spans="16:22" ht="15">
      <c r="P2963" s="30"/>
      <c r="Q2963" s="30"/>
      <c r="R2963" s="30"/>
      <c r="S2963" s="15"/>
      <c r="T2963" s="15"/>
      <c r="U2963" s="15"/>
      <c r="V2963" s="15"/>
    </row>
    <row r="2964" spans="16:22" ht="15">
      <c r="P2964" s="30"/>
      <c r="Q2964" s="30"/>
      <c r="R2964" s="30"/>
      <c r="S2964" s="15"/>
      <c r="T2964" s="15"/>
      <c r="U2964" s="15"/>
      <c r="V2964" s="15"/>
    </row>
    <row r="2965" spans="16:22" ht="15">
      <c r="P2965" s="30"/>
      <c r="Q2965" s="30"/>
      <c r="R2965" s="30"/>
      <c r="S2965" s="15"/>
      <c r="T2965" s="15"/>
      <c r="U2965" s="15"/>
      <c r="V2965" s="15"/>
    </row>
    <row r="2966" spans="16:22" ht="15">
      <c r="P2966" s="30"/>
      <c r="Q2966" s="30"/>
      <c r="R2966" s="30"/>
      <c r="S2966" s="15"/>
      <c r="T2966" s="15"/>
      <c r="U2966" s="15"/>
      <c r="V2966" s="15"/>
    </row>
    <row r="2967" spans="16:22" ht="15">
      <c r="P2967" s="30"/>
      <c r="Q2967" s="30"/>
      <c r="R2967" s="30"/>
      <c r="S2967" s="15"/>
      <c r="T2967" s="15"/>
      <c r="U2967" s="15"/>
      <c r="V2967" s="15"/>
    </row>
    <row r="2968" spans="16:22" ht="15">
      <c r="P2968" s="30"/>
      <c r="Q2968" s="30"/>
      <c r="R2968" s="30"/>
      <c r="S2968" s="15"/>
      <c r="T2968" s="15"/>
      <c r="U2968" s="15"/>
      <c r="V2968" s="15"/>
    </row>
    <row r="2969" spans="16:22" ht="15">
      <c r="P2969" s="30"/>
      <c r="Q2969" s="30"/>
      <c r="R2969" s="30"/>
      <c r="S2969" s="15"/>
      <c r="T2969" s="15"/>
      <c r="U2969" s="15"/>
      <c r="V2969" s="15"/>
    </row>
    <row r="2970" spans="16:22" ht="15">
      <c r="P2970" s="30"/>
      <c r="Q2970" s="30"/>
      <c r="R2970" s="30"/>
      <c r="S2970" s="15"/>
      <c r="T2970" s="15"/>
      <c r="U2970" s="15"/>
      <c r="V2970" s="15"/>
    </row>
    <row r="2971" spans="16:22" ht="15">
      <c r="P2971" s="30"/>
      <c r="Q2971" s="30"/>
      <c r="R2971" s="30"/>
      <c r="S2971" s="15"/>
      <c r="T2971" s="15"/>
      <c r="U2971" s="15"/>
      <c r="V2971" s="15"/>
    </row>
    <row r="2972" spans="16:22" ht="15">
      <c r="P2972" s="30"/>
      <c r="Q2972" s="30"/>
      <c r="R2972" s="30"/>
      <c r="S2972" s="15"/>
      <c r="T2972" s="15"/>
      <c r="U2972" s="15"/>
      <c r="V2972" s="15"/>
    </row>
    <row r="2973" spans="16:22" ht="15">
      <c r="P2973" s="30"/>
      <c r="Q2973" s="30"/>
      <c r="R2973" s="30"/>
      <c r="S2973" s="15"/>
      <c r="T2973" s="15"/>
      <c r="U2973" s="15"/>
      <c r="V2973" s="15"/>
    </row>
    <row r="2974" spans="16:22" ht="15">
      <c r="P2974" s="30"/>
      <c r="Q2974" s="30"/>
      <c r="R2974" s="30"/>
      <c r="S2974" s="15"/>
      <c r="T2974" s="15"/>
      <c r="U2974" s="15"/>
      <c r="V2974" s="15"/>
    </row>
    <row r="2975" spans="16:22" ht="15">
      <c r="P2975" s="30"/>
      <c r="Q2975" s="30"/>
      <c r="R2975" s="30"/>
      <c r="S2975" s="15"/>
      <c r="T2975" s="15"/>
      <c r="U2975" s="15"/>
      <c r="V2975" s="15"/>
    </row>
    <row r="2976" spans="16:22" ht="15">
      <c r="P2976" s="30"/>
      <c r="Q2976" s="30"/>
      <c r="R2976" s="30"/>
      <c r="S2976" s="15"/>
      <c r="T2976" s="15"/>
      <c r="U2976" s="15"/>
      <c r="V2976" s="15"/>
    </row>
    <row r="2977" spans="16:22" ht="15">
      <c r="P2977" s="30"/>
      <c r="Q2977" s="30"/>
      <c r="R2977" s="30"/>
      <c r="S2977" s="15"/>
      <c r="T2977" s="15"/>
      <c r="U2977" s="15"/>
      <c r="V2977" s="15"/>
    </row>
    <row r="2978" spans="16:22" ht="15">
      <c r="P2978" s="30"/>
      <c r="Q2978" s="30"/>
      <c r="R2978" s="30"/>
      <c r="S2978" s="15"/>
      <c r="T2978" s="15"/>
      <c r="U2978" s="15"/>
      <c r="V2978" s="15"/>
    </row>
    <row r="2979" spans="16:22" ht="15">
      <c r="P2979" s="30"/>
      <c r="Q2979" s="30"/>
      <c r="R2979" s="30"/>
      <c r="S2979" s="15"/>
      <c r="T2979" s="15"/>
      <c r="U2979" s="15"/>
      <c r="V2979" s="15"/>
    </row>
    <row r="2980" spans="16:22" ht="15">
      <c r="P2980" s="30"/>
      <c r="Q2980" s="30"/>
      <c r="R2980" s="30"/>
      <c r="S2980" s="15"/>
      <c r="T2980" s="15"/>
      <c r="U2980" s="15"/>
      <c r="V2980" s="15"/>
    </row>
    <row r="2981" spans="16:22" ht="15">
      <c r="P2981" s="30"/>
      <c r="Q2981" s="30"/>
      <c r="R2981" s="30"/>
      <c r="S2981" s="15"/>
      <c r="T2981" s="15"/>
      <c r="U2981" s="15"/>
      <c r="V2981" s="15"/>
    </row>
    <row r="2982" spans="16:22" ht="15">
      <c r="P2982" s="30"/>
      <c r="Q2982" s="30"/>
      <c r="R2982" s="30"/>
      <c r="S2982" s="15"/>
      <c r="T2982" s="15"/>
      <c r="U2982" s="15"/>
      <c r="V2982" s="15"/>
    </row>
    <row r="2983" spans="16:22" ht="15">
      <c r="P2983" s="30"/>
      <c r="Q2983" s="30"/>
      <c r="R2983" s="30"/>
      <c r="S2983" s="15"/>
      <c r="T2983" s="15"/>
      <c r="U2983" s="15"/>
      <c r="V2983" s="15"/>
    </row>
    <row r="2984" spans="16:22" ht="15">
      <c r="P2984" s="30"/>
      <c r="Q2984" s="30"/>
      <c r="R2984" s="30"/>
      <c r="S2984" s="15"/>
      <c r="T2984" s="15"/>
      <c r="U2984" s="15"/>
      <c r="V2984" s="15"/>
    </row>
    <row r="2985" spans="16:22" ht="15">
      <c r="P2985" s="30"/>
      <c r="Q2985" s="30"/>
      <c r="R2985" s="30"/>
      <c r="S2985" s="15"/>
      <c r="T2985" s="15"/>
      <c r="U2985" s="15"/>
      <c r="V2985" s="15"/>
    </row>
    <row r="2986" spans="16:22" ht="15">
      <c r="P2986" s="30"/>
      <c r="Q2986" s="30"/>
      <c r="R2986" s="30"/>
      <c r="S2986" s="15"/>
      <c r="T2986" s="15"/>
      <c r="U2986" s="15"/>
      <c r="V2986" s="15"/>
    </row>
    <row r="2987" spans="16:22" ht="15">
      <c r="P2987" s="30"/>
      <c r="Q2987" s="30"/>
      <c r="R2987" s="30"/>
      <c r="S2987" s="15"/>
      <c r="T2987" s="15"/>
      <c r="U2987" s="15"/>
      <c r="V2987" s="15"/>
    </row>
    <row r="2988" spans="16:22" ht="15">
      <c r="P2988" s="30"/>
      <c r="Q2988" s="30"/>
      <c r="R2988" s="30"/>
      <c r="S2988" s="15"/>
      <c r="T2988" s="15"/>
      <c r="U2988" s="15"/>
      <c r="V2988" s="15"/>
    </row>
    <row r="2989" spans="16:22" ht="15">
      <c r="P2989" s="30"/>
      <c r="Q2989" s="30"/>
      <c r="R2989" s="30"/>
      <c r="S2989" s="15"/>
      <c r="T2989" s="15"/>
      <c r="U2989" s="15"/>
      <c r="V2989" s="15"/>
    </row>
    <row r="2990" spans="16:22" ht="15">
      <c r="P2990" s="30"/>
      <c r="Q2990" s="30"/>
      <c r="R2990" s="30"/>
      <c r="S2990" s="15"/>
      <c r="T2990" s="15"/>
      <c r="U2990" s="15"/>
      <c r="V2990" s="15"/>
    </row>
    <row r="2991" spans="16:22" ht="15">
      <c r="P2991" s="30"/>
      <c r="Q2991" s="30"/>
      <c r="R2991" s="30"/>
      <c r="S2991" s="15"/>
      <c r="T2991" s="15"/>
      <c r="U2991" s="15"/>
      <c r="V2991" s="15"/>
    </row>
    <row r="2992" spans="16:22" ht="15">
      <c r="P2992" s="30"/>
      <c r="Q2992" s="30"/>
      <c r="R2992" s="30"/>
      <c r="S2992" s="15"/>
      <c r="T2992" s="15"/>
      <c r="U2992" s="15"/>
      <c r="V2992" s="15"/>
    </row>
    <row r="2993" spans="16:22" ht="15">
      <c r="P2993" s="30"/>
      <c r="Q2993" s="30"/>
      <c r="R2993" s="30"/>
      <c r="S2993" s="15"/>
      <c r="T2993" s="15"/>
      <c r="U2993" s="15"/>
      <c r="V2993" s="15"/>
    </row>
    <row r="2994" spans="16:22" ht="15">
      <c r="P2994" s="30"/>
      <c r="Q2994" s="30"/>
      <c r="R2994" s="30"/>
      <c r="S2994" s="15"/>
      <c r="T2994" s="15"/>
      <c r="U2994" s="15"/>
      <c r="V2994" s="15"/>
    </row>
    <row r="2995" spans="16:22" ht="15">
      <c r="P2995" s="30"/>
      <c r="Q2995" s="30"/>
      <c r="R2995" s="30"/>
      <c r="S2995" s="15"/>
      <c r="T2995" s="15"/>
      <c r="U2995" s="15"/>
      <c r="V2995" s="15"/>
    </row>
    <row r="2996" spans="16:22" ht="15">
      <c r="P2996" s="30"/>
      <c r="Q2996" s="30"/>
      <c r="R2996" s="30"/>
      <c r="S2996" s="15"/>
      <c r="T2996" s="15"/>
      <c r="U2996" s="15"/>
      <c r="V2996" s="15"/>
    </row>
    <row r="2997" spans="16:22" ht="15">
      <c r="P2997" s="30"/>
      <c r="Q2997" s="30"/>
      <c r="R2997" s="30"/>
      <c r="S2997" s="15"/>
      <c r="T2997" s="15"/>
      <c r="U2997" s="15"/>
      <c r="V2997" s="15"/>
    </row>
    <row r="2998" spans="16:22" ht="15">
      <c r="P2998" s="30"/>
      <c r="Q2998" s="30"/>
      <c r="R2998" s="30"/>
      <c r="S2998" s="15"/>
      <c r="T2998" s="15"/>
      <c r="U2998" s="15"/>
      <c r="V2998" s="15"/>
    </row>
    <row r="2999" spans="16:22" ht="15">
      <c r="P2999" s="30"/>
      <c r="Q2999" s="30"/>
      <c r="R2999" s="30"/>
      <c r="S2999" s="15"/>
      <c r="T2999" s="15"/>
      <c r="U2999" s="15"/>
      <c r="V2999" s="15"/>
    </row>
    <row r="3000" spans="16:22" ht="15">
      <c r="P3000" s="30"/>
      <c r="Q3000" s="30"/>
      <c r="R3000" s="30"/>
      <c r="S3000" s="15"/>
      <c r="T3000" s="15"/>
      <c r="U3000" s="15"/>
      <c r="V3000" s="15"/>
    </row>
    <row r="3001" spans="16:22" ht="15">
      <c r="P3001" s="30"/>
      <c r="Q3001" s="30"/>
      <c r="R3001" s="30"/>
      <c r="S3001" s="15"/>
      <c r="T3001" s="15"/>
      <c r="U3001" s="15"/>
      <c r="V3001" s="15"/>
    </row>
    <row r="3002" spans="16:22" ht="15">
      <c r="P3002" s="30"/>
      <c r="Q3002" s="30"/>
      <c r="R3002" s="30"/>
      <c r="S3002" s="15"/>
      <c r="T3002" s="15"/>
      <c r="U3002" s="15"/>
      <c r="V3002" s="15"/>
    </row>
    <row r="3003" spans="16:22" ht="15">
      <c r="P3003" s="30"/>
      <c r="Q3003" s="30"/>
      <c r="R3003" s="30"/>
      <c r="S3003" s="15"/>
      <c r="T3003" s="15"/>
      <c r="U3003" s="15"/>
      <c r="V3003" s="15"/>
    </row>
    <row r="3004" spans="16:22" ht="15">
      <c r="P3004" s="30"/>
      <c r="Q3004" s="30"/>
      <c r="R3004" s="30"/>
      <c r="S3004" s="15"/>
      <c r="T3004" s="15"/>
      <c r="U3004" s="15"/>
      <c r="V3004" s="15"/>
    </row>
    <row r="3005" spans="16:22" ht="15">
      <c r="P3005" s="30"/>
      <c r="Q3005" s="30"/>
      <c r="R3005" s="30"/>
      <c r="S3005" s="15"/>
      <c r="T3005" s="15"/>
      <c r="U3005" s="15"/>
      <c r="V3005" s="15"/>
    </row>
    <row r="3006" spans="16:22" ht="15">
      <c r="P3006" s="30"/>
      <c r="Q3006" s="30"/>
      <c r="R3006" s="30"/>
      <c r="S3006" s="15"/>
      <c r="T3006" s="15"/>
      <c r="U3006" s="15"/>
      <c r="V3006" s="15"/>
    </row>
    <row r="3007" spans="16:22" ht="15">
      <c r="P3007" s="30"/>
      <c r="Q3007" s="30"/>
      <c r="R3007" s="30"/>
      <c r="S3007" s="15"/>
      <c r="T3007" s="15"/>
      <c r="U3007" s="15"/>
      <c r="V3007" s="15"/>
    </row>
    <row r="3008" spans="16:22" ht="15">
      <c r="P3008" s="30"/>
      <c r="Q3008" s="30"/>
      <c r="R3008" s="30"/>
      <c r="S3008" s="15"/>
      <c r="T3008" s="15"/>
      <c r="U3008" s="15"/>
      <c r="V3008" s="15"/>
    </row>
    <row r="3009" spans="16:22" ht="15">
      <c r="P3009" s="30"/>
      <c r="Q3009" s="30"/>
      <c r="R3009" s="30"/>
      <c r="S3009" s="15"/>
      <c r="T3009" s="15"/>
      <c r="U3009" s="15"/>
      <c r="V3009" s="15"/>
    </row>
    <row r="3010" spans="16:22" ht="15">
      <c r="P3010" s="30"/>
      <c r="Q3010" s="30"/>
      <c r="R3010" s="30"/>
      <c r="S3010" s="15"/>
      <c r="T3010" s="15"/>
      <c r="U3010" s="15"/>
      <c r="V3010" s="15"/>
    </row>
    <row r="3011" spans="16:22" ht="15">
      <c r="P3011" s="30"/>
      <c r="Q3011" s="30"/>
      <c r="R3011" s="30"/>
      <c r="S3011" s="15"/>
      <c r="T3011" s="15"/>
      <c r="U3011" s="15"/>
      <c r="V3011" s="15"/>
    </row>
    <row r="3012" spans="16:22" ht="15">
      <c r="P3012" s="30"/>
      <c r="Q3012" s="30"/>
      <c r="R3012" s="30"/>
      <c r="S3012" s="15"/>
      <c r="T3012" s="15"/>
      <c r="U3012" s="15"/>
      <c r="V3012" s="15"/>
    </row>
    <row r="3013" spans="16:22" ht="15">
      <c r="P3013" s="30"/>
      <c r="Q3013" s="30"/>
      <c r="R3013" s="30"/>
      <c r="S3013" s="15"/>
      <c r="T3013" s="15"/>
      <c r="U3013" s="15"/>
      <c r="V3013" s="15"/>
    </row>
    <row r="3014" spans="16:22" ht="15">
      <c r="P3014" s="30"/>
      <c r="Q3014" s="30"/>
      <c r="R3014" s="30"/>
      <c r="S3014" s="15"/>
      <c r="T3014" s="15"/>
      <c r="U3014" s="15"/>
      <c r="V3014" s="15"/>
    </row>
    <row r="3015" spans="16:22" ht="15">
      <c r="P3015" s="30"/>
      <c r="Q3015" s="30"/>
      <c r="R3015" s="30"/>
      <c r="S3015" s="15"/>
      <c r="T3015" s="15"/>
      <c r="U3015" s="15"/>
      <c r="V3015" s="15"/>
    </row>
    <row r="3016" spans="16:22" ht="15">
      <c r="P3016" s="30"/>
      <c r="Q3016" s="30"/>
      <c r="R3016" s="30"/>
      <c r="S3016" s="15"/>
      <c r="T3016" s="15"/>
      <c r="U3016" s="15"/>
      <c r="V3016" s="15"/>
    </row>
    <row r="3017" spans="16:22" ht="15">
      <c r="P3017" s="30"/>
      <c r="Q3017" s="30"/>
      <c r="R3017" s="30"/>
      <c r="S3017" s="15"/>
      <c r="T3017" s="15"/>
      <c r="U3017" s="15"/>
      <c r="V3017" s="15"/>
    </row>
    <row r="3018" spans="16:22" ht="15">
      <c r="P3018" s="30"/>
      <c r="Q3018" s="30"/>
      <c r="R3018" s="30"/>
      <c r="S3018" s="15"/>
      <c r="T3018" s="15"/>
      <c r="U3018" s="15"/>
      <c r="V3018" s="15"/>
    </row>
    <row r="3019" spans="16:22" ht="15">
      <c r="P3019" s="30"/>
      <c r="Q3019" s="30"/>
      <c r="R3019" s="30"/>
      <c r="S3019" s="15"/>
      <c r="T3019" s="15"/>
      <c r="U3019" s="15"/>
      <c r="V3019" s="15"/>
    </row>
    <row r="3020" spans="16:22" ht="15">
      <c r="P3020" s="30"/>
      <c r="Q3020" s="30"/>
      <c r="R3020" s="30"/>
      <c r="S3020" s="15"/>
      <c r="T3020" s="15"/>
      <c r="U3020" s="15"/>
      <c r="V3020" s="15"/>
    </row>
    <row r="3021" spans="16:22" ht="15">
      <c r="P3021" s="30"/>
      <c r="Q3021" s="30"/>
      <c r="R3021" s="30"/>
      <c r="S3021" s="15"/>
      <c r="T3021" s="15"/>
      <c r="U3021" s="15"/>
      <c r="V3021" s="15"/>
    </row>
    <row r="3022" spans="16:22" ht="15">
      <c r="P3022" s="30"/>
      <c r="Q3022" s="30"/>
      <c r="R3022" s="30"/>
      <c r="S3022" s="15"/>
      <c r="T3022" s="15"/>
      <c r="U3022" s="15"/>
      <c r="V3022" s="15"/>
    </row>
    <row r="3023" spans="16:22" ht="15">
      <c r="P3023" s="30"/>
      <c r="Q3023" s="30"/>
      <c r="R3023" s="30"/>
      <c r="S3023" s="15"/>
      <c r="T3023" s="15"/>
      <c r="U3023" s="15"/>
      <c r="V3023" s="15"/>
    </row>
    <row r="3024" spans="16:22" ht="15">
      <c r="P3024" s="30"/>
      <c r="Q3024" s="30"/>
      <c r="R3024" s="30"/>
      <c r="S3024" s="15"/>
      <c r="T3024" s="15"/>
      <c r="U3024" s="15"/>
      <c r="V3024" s="15"/>
    </row>
    <row r="3025" spans="16:22" ht="15">
      <c r="P3025" s="30"/>
      <c r="Q3025" s="30"/>
      <c r="R3025" s="30"/>
      <c r="S3025" s="15"/>
      <c r="T3025" s="15"/>
      <c r="U3025" s="15"/>
      <c r="V3025" s="15"/>
    </row>
    <row r="3026" spans="16:22" ht="15">
      <c r="P3026" s="30"/>
      <c r="Q3026" s="30"/>
      <c r="R3026" s="30"/>
      <c r="S3026" s="15"/>
      <c r="T3026" s="15"/>
      <c r="U3026" s="15"/>
      <c r="V3026" s="15"/>
    </row>
    <row r="3027" spans="16:22" ht="15">
      <c r="P3027" s="30"/>
      <c r="Q3027" s="30"/>
      <c r="R3027" s="30"/>
      <c r="S3027" s="15"/>
      <c r="T3027" s="15"/>
      <c r="U3027" s="15"/>
      <c r="V3027" s="15"/>
    </row>
    <row r="3028" spans="16:22" ht="15">
      <c r="P3028" s="30"/>
      <c r="Q3028" s="30"/>
      <c r="R3028" s="30"/>
      <c r="S3028" s="15"/>
      <c r="T3028" s="15"/>
      <c r="U3028" s="15"/>
      <c r="V3028" s="15"/>
    </row>
    <row r="3029" spans="16:22" ht="15">
      <c r="P3029" s="30"/>
      <c r="Q3029" s="30"/>
      <c r="R3029" s="30"/>
      <c r="S3029" s="15"/>
      <c r="T3029" s="15"/>
      <c r="U3029" s="15"/>
      <c r="V3029" s="15"/>
    </row>
    <row r="3030" spans="16:22" ht="15">
      <c r="P3030" s="30"/>
      <c r="Q3030" s="30"/>
      <c r="R3030" s="30"/>
      <c r="S3030" s="15"/>
      <c r="T3030" s="15"/>
      <c r="U3030" s="15"/>
      <c r="V3030" s="15"/>
    </row>
    <row r="3031" spans="16:22" ht="15">
      <c r="P3031" s="30"/>
      <c r="Q3031" s="30"/>
      <c r="R3031" s="30"/>
      <c r="S3031" s="15"/>
      <c r="T3031" s="15"/>
      <c r="U3031" s="15"/>
      <c r="V3031" s="15"/>
    </row>
    <row r="3032" spans="16:22" ht="15">
      <c r="P3032" s="30"/>
      <c r="Q3032" s="30"/>
      <c r="R3032" s="30"/>
      <c r="S3032" s="15"/>
      <c r="T3032" s="15"/>
      <c r="U3032" s="15"/>
      <c r="V3032" s="15"/>
    </row>
    <row r="3033" spans="16:22" ht="15">
      <c r="P3033" s="30"/>
      <c r="Q3033" s="30"/>
      <c r="R3033" s="30"/>
      <c r="S3033" s="15"/>
      <c r="T3033" s="15"/>
      <c r="U3033" s="15"/>
      <c r="V3033" s="15"/>
    </row>
    <row r="3034" spans="16:22" ht="15">
      <c r="P3034" s="30"/>
      <c r="Q3034" s="30"/>
      <c r="R3034" s="30"/>
      <c r="S3034" s="15"/>
      <c r="T3034" s="15"/>
      <c r="U3034" s="15"/>
      <c r="V3034" s="15"/>
    </row>
    <row r="3035" spans="16:22" ht="15">
      <c r="P3035" s="30"/>
      <c r="Q3035" s="30"/>
      <c r="R3035" s="30"/>
      <c r="S3035" s="15"/>
      <c r="T3035" s="15"/>
      <c r="U3035" s="15"/>
      <c r="V3035" s="15"/>
    </row>
    <row r="3036" spans="16:22" ht="15">
      <c r="P3036" s="30"/>
      <c r="Q3036" s="30"/>
      <c r="R3036" s="30"/>
      <c r="S3036" s="15"/>
      <c r="T3036" s="15"/>
      <c r="U3036" s="15"/>
      <c r="V3036" s="15"/>
    </row>
    <row r="3037" spans="16:22" ht="15">
      <c r="P3037" s="30"/>
      <c r="Q3037" s="30"/>
      <c r="R3037" s="30"/>
      <c r="S3037" s="15"/>
      <c r="T3037" s="15"/>
      <c r="U3037" s="15"/>
      <c r="V3037" s="15"/>
    </row>
    <row r="3038" spans="16:22" ht="15">
      <c r="P3038" s="30"/>
      <c r="Q3038" s="30"/>
      <c r="R3038" s="30"/>
      <c r="S3038" s="15"/>
      <c r="T3038" s="15"/>
      <c r="U3038" s="15"/>
      <c r="V3038" s="15"/>
    </row>
    <row r="3039" spans="16:22" ht="15">
      <c r="P3039" s="30"/>
      <c r="Q3039" s="30"/>
      <c r="R3039" s="30"/>
      <c r="S3039" s="15"/>
      <c r="T3039" s="15"/>
      <c r="U3039" s="15"/>
      <c r="V3039" s="15"/>
    </row>
    <row r="3040" spans="16:22" ht="15">
      <c r="P3040" s="30"/>
      <c r="Q3040" s="30"/>
      <c r="R3040" s="30"/>
      <c r="S3040" s="15"/>
      <c r="T3040" s="15"/>
      <c r="U3040" s="15"/>
      <c r="V3040" s="15"/>
    </row>
    <row r="3041" spans="16:22" ht="15">
      <c r="P3041" s="30"/>
      <c r="Q3041" s="30"/>
      <c r="R3041" s="30"/>
      <c r="S3041" s="15"/>
      <c r="T3041" s="15"/>
      <c r="U3041" s="15"/>
      <c r="V3041" s="15"/>
    </row>
    <row r="3042" spans="16:22" ht="15">
      <c r="P3042" s="30"/>
      <c r="Q3042" s="30"/>
      <c r="R3042" s="30"/>
      <c r="S3042" s="15"/>
      <c r="T3042" s="15"/>
      <c r="U3042" s="15"/>
      <c r="V3042" s="15"/>
    </row>
    <row r="3043" spans="16:22" ht="15">
      <c r="P3043" s="30"/>
      <c r="Q3043" s="30"/>
      <c r="R3043" s="30"/>
      <c r="S3043" s="15"/>
      <c r="T3043" s="15"/>
      <c r="U3043" s="15"/>
      <c r="V3043" s="15"/>
    </row>
    <row r="3044" spans="16:22" ht="15">
      <c r="P3044" s="30"/>
      <c r="Q3044" s="30"/>
      <c r="R3044" s="30"/>
      <c r="S3044" s="15"/>
      <c r="T3044" s="15"/>
      <c r="U3044" s="15"/>
      <c r="V3044" s="15"/>
    </row>
    <row r="3045" spans="16:22" ht="15">
      <c r="P3045" s="30"/>
      <c r="Q3045" s="30"/>
      <c r="R3045" s="30"/>
      <c r="S3045" s="15"/>
      <c r="T3045" s="15"/>
      <c r="U3045" s="15"/>
      <c r="V3045" s="15"/>
    </row>
    <row r="3046" spans="16:22" ht="15">
      <c r="P3046" s="30"/>
      <c r="Q3046" s="30"/>
      <c r="R3046" s="30"/>
      <c r="S3046" s="15"/>
      <c r="T3046" s="15"/>
      <c r="U3046" s="15"/>
      <c r="V3046" s="15"/>
    </row>
    <row r="3047" spans="16:22" ht="15">
      <c r="P3047" s="30"/>
      <c r="Q3047" s="30"/>
      <c r="R3047" s="30"/>
      <c r="S3047" s="15"/>
      <c r="T3047" s="15"/>
      <c r="U3047" s="15"/>
      <c r="V3047" s="15"/>
    </row>
    <row r="3048" spans="16:22" ht="15">
      <c r="P3048" s="30"/>
      <c r="Q3048" s="30"/>
      <c r="R3048" s="30"/>
      <c r="S3048" s="15"/>
      <c r="T3048" s="15"/>
      <c r="U3048" s="15"/>
      <c r="V3048" s="15"/>
    </row>
    <row r="3049" spans="16:22" ht="15">
      <c r="P3049" s="30"/>
      <c r="Q3049" s="30"/>
      <c r="R3049" s="30"/>
      <c r="S3049" s="15"/>
      <c r="T3049" s="15"/>
      <c r="U3049" s="15"/>
      <c r="V3049" s="15"/>
    </row>
    <row r="3050" spans="16:22" ht="15">
      <c r="P3050" s="30"/>
      <c r="Q3050" s="30"/>
      <c r="R3050" s="30"/>
      <c r="S3050" s="15"/>
      <c r="T3050" s="15"/>
      <c r="U3050" s="15"/>
      <c r="V3050" s="15"/>
    </row>
    <row r="3051" spans="16:22" ht="15">
      <c r="P3051" s="30"/>
      <c r="Q3051" s="30"/>
      <c r="R3051" s="30"/>
      <c r="S3051" s="15"/>
      <c r="T3051" s="15"/>
      <c r="U3051" s="15"/>
      <c r="V3051" s="15"/>
    </row>
    <row r="3052" spans="16:22" ht="15">
      <c r="P3052" s="30"/>
      <c r="Q3052" s="30"/>
      <c r="R3052" s="30"/>
      <c r="S3052" s="15"/>
      <c r="T3052" s="15"/>
      <c r="U3052" s="15"/>
      <c r="V3052" s="15"/>
    </row>
    <row r="3053" spans="16:22" ht="15">
      <c r="P3053" s="30"/>
      <c r="Q3053" s="30"/>
      <c r="R3053" s="30"/>
      <c r="S3053" s="15"/>
      <c r="T3053" s="15"/>
      <c r="U3053" s="15"/>
      <c r="V3053" s="15"/>
    </row>
    <row r="3054" spans="16:22" ht="15">
      <c r="P3054" s="30"/>
      <c r="Q3054" s="30"/>
      <c r="R3054" s="30"/>
      <c r="S3054" s="15"/>
      <c r="T3054" s="15"/>
      <c r="U3054" s="15"/>
      <c r="V3054" s="15"/>
    </row>
    <row r="3055" spans="16:22" ht="15">
      <c r="P3055" s="30"/>
      <c r="Q3055" s="30"/>
      <c r="R3055" s="30"/>
      <c r="S3055" s="15"/>
      <c r="T3055" s="15"/>
      <c r="U3055" s="15"/>
      <c r="V3055" s="15"/>
    </row>
    <row r="3056" spans="16:22" ht="15">
      <c r="P3056" s="30"/>
      <c r="Q3056" s="30"/>
      <c r="R3056" s="30"/>
      <c r="S3056" s="15"/>
      <c r="T3056" s="15"/>
      <c r="U3056" s="15"/>
      <c r="V3056" s="15"/>
    </row>
    <row r="3057" spans="16:22" ht="15">
      <c r="P3057" s="30"/>
      <c r="Q3057" s="30"/>
      <c r="R3057" s="30"/>
      <c r="S3057" s="15"/>
      <c r="T3057" s="15"/>
      <c r="U3057" s="15"/>
      <c r="V3057" s="15"/>
    </row>
    <row r="3058" spans="16:22" ht="15">
      <c r="P3058" s="30"/>
      <c r="Q3058" s="30"/>
      <c r="R3058" s="30"/>
      <c r="S3058" s="15"/>
      <c r="T3058" s="15"/>
      <c r="U3058" s="15"/>
      <c r="V3058" s="15"/>
    </row>
    <row r="3059" spans="16:22" ht="15">
      <c r="P3059" s="30"/>
      <c r="Q3059" s="30"/>
      <c r="R3059" s="30"/>
      <c r="S3059" s="15"/>
      <c r="T3059" s="15"/>
      <c r="U3059" s="15"/>
      <c r="V3059" s="15"/>
    </row>
    <row r="3060" spans="16:22" ht="15">
      <c r="P3060" s="30"/>
      <c r="Q3060" s="30"/>
      <c r="R3060" s="30"/>
      <c r="S3060" s="15"/>
      <c r="T3060" s="15"/>
      <c r="U3060" s="15"/>
      <c r="V3060" s="15"/>
    </row>
    <row r="3061" spans="16:22" ht="15">
      <c r="P3061" s="30"/>
      <c r="Q3061" s="30"/>
      <c r="R3061" s="30"/>
      <c r="S3061" s="15"/>
      <c r="T3061" s="15"/>
      <c r="U3061" s="15"/>
      <c r="V3061" s="15"/>
    </row>
    <row r="3062" spans="16:22" ht="15">
      <c r="P3062" s="30"/>
      <c r="Q3062" s="30"/>
      <c r="R3062" s="30"/>
      <c r="S3062" s="15"/>
      <c r="T3062" s="15"/>
      <c r="U3062" s="15"/>
      <c r="V3062" s="15"/>
    </row>
    <row r="3063" spans="16:22" ht="15">
      <c r="P3063" s="30"/>
      <c r="Q3063" s="30"/>
      <c r="R3063" s="30"/>
      <c r="S3063" s="15"/>
      <c r="T3063" s="15"/>
      <c r="U3063" s="15"/>
      <c r="V3063" s="15"/>
    </row>
    <row r="3064" spans="16:22" ht="15">
      <c r="P3064" s="30"/>
      <c r="Q3064" s="30"/>
      <c r="R3064" s="30"/>
      <c r="S3064" s="15"/>
      <c r="T3064" s="15"/>
      <c r="U3064" s="15"/>
      <c r="V3064" s="15"/>
    </row>
    <row r="3065" spans="16:22" ht="15">
      <c r="P3065" s="30"/>
      <c r="Q3065" s="30"/>
      <c r="R3065" s="30"/>
      <c r="S3065" s="15"/>
      <c r="T3065" s="15"/>
      <c r="U3065" s="15"/>
      <c r="V3065" s="15"/>
    </row>
    <row r="3066" spans="16:22" ht="15">
      <c r="P3066" s="30"/>
      <c r="Q3066" s="30"/>
      <c r="R3066" s="30"/>
      <c r="S3066" s="15"/>
      <c r="T3066" s="15"/>
      <c r="U3066" s="15"/>
      <c r="V3066" s="15"/>
    </row>
    <row r="3067" spans="16:22" ht="15">
      <c r="P3067" s="30"/>
      <c r="Q3067" s="30"/>
      <c r="R3067" s="30"/>
      <c r="S3067" s="15"/>
      <c r="T3067" s="15"/>
      <c r="U3067" s="15"/>
      <c r="V3067" s="15"/>
    </row>
    <row r="3068" spans="16:22" ht="15">
      <c r="P3068" s="30"/>
      <c r="Q3068" s="30"/>
      <c r="R3068" s="30"/>
      <c r="S3068" s="15"/>
      <c r="T3068" s="15"/>
      <c r="U3068" s="15"/>
      <c r="V3068" s="15"/>
    </row>
    <row r="3069" spans="16:22" ht="15">
      <c r="P3069" s="30"/>
      <c r="Q3069" s="30"/>
      <c r="R3069" s="30"/>
      <c r="S3069" s="15"/>
      <c r="T3069" s="15"/>
      <c r="U3069" s="15"/>
      <c r="V3069" s="15"/>
    </row>
    <row r="3070" spans="16:22" ht="15">
      <c r="P3070" s="30"/>
      <c r="Q3070" s="30"/>
      <c r="R3070" s="30"/>
      <c r="S3070" s="15"/>
      <c r="T3070" s="15"/>
      <c r="U3070" s="15"/>
      <c r="V3070" s="15"/>
    </row>
    <row r="3071" spans="16:22" ht="15">
      <c r="P3071" s="30"/>
      <c r="Q3071" s="30"/>
      <c r="R3071" s="30"/>
      <c r="S3071" s="15"/>
      <c r="T3071" s="15"/>
      <c r="U3071" s="15"/>
      <c r="V3071" s="15"/>
    </row>
    <row r="3072" spans="16:22" ht="15">
      <c r="P3072" s="30"/>
      <c r="Q3072" s="30"/>
      <c r="R3072" s="30"/>
      <c r="S3072" s="15"/>
      <c r="T3072" s="15"/>
      <c r="U3072" s="15"/>
      <c r="V3072" s="15"/>
    </row>
    <row r="3073" spans="16:22" ht="15">
      <c r="P3073" s="30"/>
      <c r="Q3073" s="30"/>
      <c r="R3073" s="30"/>
      <c r="S3073" s="15"/>
      <c r="T3073" s="15"/>
      <c r="U3073" s="15"/>
      <c r="V3073" s="15"/>
    </row>
    <row r="3074" spans="16:22" ht="15">
      <c r="P3074" s="30"/>
      <c r="Q3074" s="30"/>
      <c r="R3074" s="30"/>
      <c r="S3074" s="15"/>
      <c r="T3074" s="15"/>
      <c r="U3074" s="15"/>
      <c r="V3074" s="15"/>
    </row>
    <row r="3075" spans="16:22" ht="15">
      <c r="P3075" s="30"/>
      <c r="Q3075" s="30"/>
      <c r="R3075" s="30"/>
      <c r="S3075" s="15"/>
      <c r="T3075" s="15"/>
      <c r="U3075" s="15"/>
      <c r="V3075" s="15"/>
    </row>
    <row r="3076" spans="16:22" ht="15">
      <c r="P3076" s="30"/>
      <c r="Q3076" s="30"/>
      <c r="R3076" s="30"/>
      <c r="S3076" s="15"/>
      <c r="T3076" s="15"/>
      <c r="U3076" s="15"/>
      <c r="V3076" s="15"/>
    </row>
    <row r="3077" spans="16:22" ht="15">
      <c r="P3077" s="30"/>
      <c r="Q3077" s="30"/>
      <c r="R3077" s="30"/>
      <c r="S3077" s="15"/>
      <c r="T3077" s="15"/>
      <c r="U3077" s="15"/>
      <c r="V3077" s="15"/>
    </row>
    <row r="3078" spans="16:22" ht="15">
      <c r="P3078" s="30"/>
      <c r="Q3078" s="30"/>
      <c r="R3078" s="30"/>
      <c r="S3078" s="15"/>
      <c r="T3078" s="15"/>
      <c r="U3078" s="15"/>
      <c r="V3078" s="15"/>
    </row>
    <row r="3079" spans="16:22" ht="15">
      <c r="P3079" s="30"/>
      <c r="Q3079" s="30"/>
      <c r="R3079" s="30"/>
      <c r="S3079" s="15"/>
      <c r="T3079" s="15"/>
      <c r="U3079" s="15"/>
      <c r="V3079" s="15"/>
    </row>
    <row r="3080" spans="16:22" ht="15">
      <c r="P3080" s="30"/>
      <c r="Q3080" s="30"/>
      <c r="R3080" s="30"/>
      <c r="S3080" s="15"/>
      <c r="T3080" s="15"/>
      <c r="U3080" s="15"/>
      <c r="V3080" s="15"/>
    </row>
    <row r="3081" spans="16:22" ht="15">
      <c r="P3081" s="30"/>
      <c r="Q3081" s="30"/>
      <c r="R3081" s="30"/>
      <c r="S3081" s="15"/>
      <c r="T3081" s="15"/>
      <c r="U3081" s="15"/>
      <c r="V3081" s="15"/>
    </row>
    <row r="3082" spans="16:22" ht="15">
      <c r="P3082" s="30"/>
      <c r="Q3082" s="30"/>
      <c r="R3082" s="30"/>
      <c r="S3082" s="15"/>
      <c r="T3082" s="15"/>
      <c r="U3082" s="15"/>
      <c r="V3082" s="15"/>
    </row>
    <row r="3083" spans="16:22" ht="15">
      <c r="P3083" s="30"/>
      <c r="Q3083" s="30"/>
      <c r="R3083" s="30"/>
      <c r="S3083" s="15"/>
      <c r="T3083" s="15"/>
      <c r="U3083" s="15"/>
      <c r="V3083" s="15"/>
    </row>
    <row r="3084" spans="16:22" ht="15">
      <c r="P3084" s="30"/>
      <c r="Q3084" s="30"/>
      <c r="R3084" s="30"/>
      <c r="S3084" s="15"/>
      <c r="T3084" s="15"/>
      <c r="U3084" s="15"/>
      <c r="V3084" s="15"/>
    </row>
    <row r="3085" spans="16:22" ht="15">
      <c r="P3085" s="30"/>
      <c r="Q3085" s="30"/>
      <c r="R3085" s="30"/>
      <c r="S3085" s="15"/>
      <c r="T3085" s="15"/>
      <c r="U3085" s="15"/>
      <c r="V3085" s="15"/>
    </row>
    <row r="3086" spans="16:22" ht="15">
      <c r="P3086" s="30"/>
      <c r="Q3086" s="30"/>
      <c r="R3086" s="30"/>
      <c r="S3086" s="15"/>
      <c r="T3086" s="15"/>
      <c r="U3086" s="15"/>
      <c r="V3086" s="15"/>
    </row>
    <row r="3087" spans="16:22" ht="15">
      <c r="P3087" s="30"/>
      <c r="Q3087" s="30"/>
      <c r="R3087" s="30"/>
      <c r="S3087" s="15"/>
      <c r="T3087" s="15"/>
      <c r="U3087" s="15"/>
      <c r="V3087" s="15"/>
    </row>
    <row r="3088" spans="16:22" ht="15">
      <c r="P3088" s="30"/>
      <c r="Q3088" s="30"/>
      <c r="R3088" s="30"/>
      <c r="S3088" s="15"/>
      <c r="T3088" s="15"/>
      <c r="U3088" s="15"/>
      <c r="V3088" s="15"/>
    </row>
    <row r="3089" spans="16:22" ht="15">
      <c r="P3089" s="30"/>
      <c r="Q3089" s="30"/>
      <c r="R3089" s="30"/>
      <c r="S3089" s="15"/>
      <c r="T3089" s="15"/>
      <c r="U3089" s="15"/>
      <c r="V3089" s="15"/>
    </row>
    <row r="3090" spans="16:22" ht="15">
      <c r="P3090" s="30"/>
      <c r="Q3090" s="30"/>
      <c r="R3090" s="30"/>
      <c r="S3090" s="15"/>
      <c r="T3090" s="15"/>
      <c r="U3090" s="15"/>
      <c r="V3090" s="15"/>
    </row>
    <row r="3091" spans="16:22" ht="15">
      <c r="P3091" s="30"/>
      <c r="Q3091" s="30"/>
      <c r="R3091" s="30"/>
      <c r="S3091" s="15"/>
      <c r="T3091" s="15"/>
      <c r="U3091" s="15"/>
      <c r="V3091" s="15"/>
    </row>
    <row r="3092" spans="16:22" ht="15">
      <c r="P3092" s="30"/>
      <c r="Q3092" s="30"/>
      <c r="R3092" s="30"/>
      <c r="S3092" s="15"/>
      <c r="T3092" s="15"/>
      <c r="U3092" s="15"/>
      <c r="V3092" s="15"/>
    </row>
    <row r="3093" spans="16:22" ht="15">
      <c r="P3093" s="30"/>
      <c r="Q3093" s="30"/>
      <c r="R3093" s="30"/>
      <c r="S3093" s="15"/>
      <c r="T3093" s="15"/>
      <c r="U3093" s="15"/>
      <c r="V3093" s="15"/>
    </row>
    <row r="3094" spans="16:22" ht="15">
      <c r="P3094" s="30"/>
      <c r="Q3094" s="30"/>
      <c r="R3094" s="30"/>
      <c r="S3094" s="15"/>
      <c r="T3094" s="15"/>
      <c r="U3094" s="15"/>
      <c r="V3094" s="15"/>
    </row>
    <row r="3095" spans="16:22" ht="15">
      <c r="P3095" s="30"/>
      <c r="Q3095" s="30"/>
      <c r="R3095" s="30"/>
      <c r="S3095" s="15"/>
      <c r="T3095" s="15"/>
      <c r="U3095" s="15"/>
      <c r="V3095" s="15"/>
    </row>
    <row r="3096" spans="16:22" ht="15">
      <c r="P3096" s="30"/>
      <c r="Q3096" s="30"/>
      <c r="R3096" s="30"/>
      <c r="S3096" s="15"/>
      <c r="T3096" s="15"/>
      <c r="U3096" s="15"/>
      <c r="V3096" s="15"/>
    </row>
    <row r="3097" spans="16:22" ht="15">
      <c r="P3097" s="30"/>
      <c r="Q3097" s="30"/>
      <c r="R3097" s="30"/>
      <c r="S3097" s="15"/>
      <c r="T3097" s="15"/>
      <c r="U3097" s="15"/>
      <c r="V3097" s="15"/>
    </row>
    <row r="3098" spans="16:22" ht="15">
      <c r="P3098" s="30"/>
      <c r="Q3098" s="30"/>
      <c r="R3098" s="30"/>
      <c r="S3098" s="15"/>
      <c r="T3098" s="15"/>
      <c r="U3098" s="15"/>
      <c r="V3098" s="15"/>
    </row>
    <row r="3099" spans="16:22" ht="15">
      <c r="P3099" s="30"/>
      <c r="Q3099" s="30"/>
      <c r="R3099" s="30"/>
      <c r="S3099" s="15"/>
      <c r="T3099" s="15"/>
      <c r="U3099" s="15"/>
      <c r="V3099" s="15"/>
    </row>
    <row r="3100" spans="16:22" ht="15">
      <c r="P3100" s="30"/>
      <c r="Q3100" s="30"/>
      <c r="R3100" s="30"/>
      <c r="S3100" s="15"/>
      <c r="T3100" s="15"/>
      <c r="U3100" s="15"/>
      <c r="V3100" s="15"/>
    </row>
    <row r="3101" spans="16:22" ht="15">
      <c r="P3101" s="30"/>
      <c r="Q3101" s="30"/>
      <c r="R3101" s="30"/>
      <c r="S3101" s="15"/>
      <c r="T3101" s="15"/>
      <c r="U3101" s="15"/>
      <c r="V3101" s="15"/>
    </row>
    <row r="3102" spans="16:22" ht="15">
      <c r="P3102" s="30"/>
      <c r="Q3102" s="30"/>
      <c r="R3102" s="30"/>
      <c r="S3102" s="15"/>
      <c r="T3102" s="15"/>
      <c r="U3102" s="15"/>
      <c r="V3102" s="15"/>
    </row>
    <row r="3103" spans="16:22" ht="15">
      <c r="P3103" s="30"/>
      <c r="Q3103" s="30"/>
      <c r="R3103" s="30"/>
      <c r="S3103" s="15"/>
      <c r="T3103" s="15"/>
      <c r="U3103" s="15"/>
      <c r="V3103" s="15"/>
    </row>
    <row r="3104" spans="16:22" ht="15">
      <c r="P3104" s="30"/>
      <c r="Q3104" s="30"/>
      <c r="R3104" s="30"/>
      <c r="S3104" s="15"/>
      <c r="T3104" s="15"/>
      <c r="U3104" s="15"/>
      <c r="V3104" s="15"/>
    </row>
    <row r="3105" spans="16:22" ht="15">
      <c r="P3105" s="30"/>
      <c r="Q3105" s="30"/>
      <c r="R3105" s="30"/>
      <c r="S3105" s="15"/>
      <c r="T3105" s="15"/>
      <c r="U3105" s="15"/>
      <c r="V3105" s="15"/>
    </row>
    <row r="3106" spans="16:22" ht="15">
      <c r="P3106" s="30"/>
      <c r="Q3106" s="30"/>
      <c r="R3106" s="30"/>
      <c r="S3106" s="15"/>
      <c r="T3106" s="15"/>
      <c r="U3106" s="15"/>
      <c r="V3106" s="15"/>
    </row>
    <row r="3107" spans="16:22" ht="15">
      <c r="P3107" s="30"/>
      <c r="Q3107" s="30"/>
      <c r="R3107" s="30"/>
      <c r="S3107" s="15"/>
      <c r="T3107" s="15"/>
      <c r="U3107" s="15"/>
      <c r="V3107" s="15"/>
    </row>
    <row r="3108" spans="16:22" ht="15">
      <c r="P3108" s="30"/>
      <c r="Q3108" s="30"/>
      <c r="R3108" s="30"/>
      <c r="S3108" s="15"/>
      <c r="T3108" s="15"/>
      <c r="U3108" s="15"/>
      <c r="V3108" s="15"/>
    </row>
    <row r="3109" spans="16:22" ht="15">
      <c r="P3109" s="30"/>
      <c r="Q3109" s="30"/>
      <c r="R3109" s="30"/>
      <c r="S3109" s="15"/>
      <c r="T3109" s="15"/>
      <c r="U3109" s="15"/>
      <c r="V3109" s="15"/>
    </row>
    <row r="3110" spans="16:22" ht="15">
      <c r="P3110" s="30"/>
      <c r="Q3110" s="30"/>
      <c r="R3110" s="30"/>
      <c r="S3110" s="15"/>
      <c r="T3110" s="15"/>
      <c r="U3110" s="15"/>
      <c r="V3110" s="15"/>
    </row>
    <row r="3111" spans="16:22" ht="15">
      <c r="P3111" s="30"/>
      <c r="Q3111" s="30"/>
      <c r="R3111" s="30"/>
      <c r="S3111" s="15"/>
      <c r="T3111" s="15"/>
      <c r="U3111" s="15"/>
      <c r="V3111" s="15"/>
    </row>
    <row r="3112" spans="16:22" ht="15">
      <c r="P3112" s="30"/>
      <c r="Q3112" s="30"/>
      <c r="R3112" s="30"/>
      <c r="S3112" s="15"/>
      <c r="T3112" s="15"/>
      <c r="U3112" s="15"/>
      <c r="V3112" s="15"/>
    </row>
    <row r="3113" spans="16:22" ht="15">
      <c r="P3113" s="30"/>
      <c r="Q3113" s="30"/>
      <c r="R3113" s="30"/>
      <c r="S3113" s="15"/>
      <c r="T3113" s="15"/>
      <c r="U3113" s="15"/>
      <c r="V3113" s="15"/>
    </row>
    <row r="3114" spans="16:22" ht="15">
      <c r="P3114" s="30"/>
      <c r="Q3114" s="30"/>
      <c r="R3114" s="30"/>
      <c r="S3114" s="15"/>
      <c r="T3114" s="15"/>
      <c r="U3114" s="15"/>
      <c r="V3114" s="15"/>
    </row>
    <row r="3115" spans="16:22" ht="15">
      <c r="P3115" s="30"/>
      <c r="Q3115" s="30"/>
      <c r="R3115" s="30"/>
      <c r="S3115" s="15"/>
      <c r="T3115" s="15"/>
      <c r="U3115" s="15"/>
      <c r="V3115" s="15"/>
    </row>
    <row r="3116" spans="16:22" ht="15">
      <c r="P3116" s="30"/>
      <c r="Q3116" s="30"/>
      <c r="R3116" s="30"/>
      <c r="S3116" s="15"/>
      <c r="T3116" s="15"/>
      <c r="U3116" s="15"/>
      <c r="V3116" s="15"/>
    </row>
    <row r="3117" spans="16:22" ht="15">
      <c r="P3117" s="30"/>
      <c r="Q3117" s="30"/>
      <c r="R3117" s="30"/>
      <c r="S3117" s="15"/>
      <c r="T3117" s="15"/>
      <c r="U3117" s="15"/>
      <c r="V3117" s="15"/>
    </row>
    <row r="3118" spans="16:22" ht="15">
      <c r="P3118" s="30"/>
      <c r="Q3118" s="30"/>
      <c r="R3118" s="30"/>
      <c r="S3118" s="15"/>
      <c r="T3118" s="15"/>
      <c r="U3118" s="15"/>
      <c r="V3118" s="15"/>
    </row>
    <row r="3119" spans="16:22" ht="15">
      <c r="P3119" s="30"/>
      <c r="Q3119" s="30"/>
      <c r="R3119" s="30"/>
      <c r="S3119" s="15"/>
      <c r="T3119" s="15"/>
      <c r="U3119" s="15"/>
      <c r="V3119" s="15"/>
    </row>
    <row r="3120" spans="16:22" ht="15">
      <c r="P3120" s="30"/>
      <c r="Q3120" s="30"/>
      <c r="R3120" s="30"/>
      <c r="S3120" s="15"/>
      <c r="T3120" s="15"/>
      <c r="U3120" s="15"/>
      <c r="V3120" s="15"/>
    </row>
    <row r="3121" spans="16:22" ht="15">
      <c r="P3121" s="30"/>
      <c r="Q3121" s="30"/>
      <c r="R3121" s="30"/>
      <c r="S3121" s="15"/>
      <c r="T3121" s="15"/>
      <c r="U3121" s="15"/>
      <c r="V3121" s="15"/>
    </row>
    <row r="3122" spans="16:22" ht="15">
      <c r="P3122" s="30"/>
      <c r="Q3122" s="30"/>
      <c r="R3122" s="30"/>
      <c r="S3122" s="15"/>
      <c r="T3122" s="15"/>
      <c r="U3122" s="15"/>
      <c r="V3122" s="15"/>
    </row>
    <row r="3123" spans="16:22" ht="15">
      <c r="P3123" s="30"/>
      <c r="Q3123" s="30"/>
      <c r="R3123" s="30"/>
      <c r="S3123" s="15"/>
      <c r="T3123" s="15"/>
      <c r="U3123" s="15"/>
      <c r="V3123" s="15"/>
    </row>
    <row r="3124" spans="16:22" ht="15">
      <c r="P3124" s="30"/>
      <c r="Q3124" s="30"/>
      <c r="R3124" s="30"/>
      <c r="S3124" s="15"/>
      <c r="T3124" s="15"/>
      <c r="U3124" s="15"/>
      <c r="V3124" s="15"/>
    </row>
    <row r="3125" spans="16:22" ht="15">
      <c r="P3125" s="30"/>
      <c r="Q3125" s="30"/>
      <c r="R3125" s="30"/>
      <c r="S3125" s="15"/>
      <c r="T3125" s="15"/>
      <c r="U3125" s="15"/>
      <c r="V3125" s="15"/>
    </row>
    <row r="3126" spans="16:22" ht="15">
      <c r="P3126" s="30"/>
      <c r="Q3126" s="30"/>
      <c r="R3126" s="30"/>
      <c r="S3126" s="15"/>
      <c r="T3126" s="15"/>
      <c r="U3126" s="15"/>
      <c r="V3126" s="15"/>
    </row>
    <row r="3127" spans="16:22" ht="15">
      <c r="P3127" s="30"/>
      <c r="Q3127" s="30"/>
      <c r="R3127" s="30"/>
      <c r="S3127" s="15"/>
      <c r="T3127" s="15"/>
      <c r="U3127" s="15"/>
      <c r="V3127" s="15"/>
    </row>
    <row r="3128" spans="16:22" ht="15">
      <c r="P3128" s="30"/>
      <c r="Q3128" s="30"/>
      <c r="R3128" s="30"/>
      <c r="S3128" s="15"/>
      <c r="T3128" s="15"/>
      <c r="U3128" s="15"/>
      <c r="V3128" s="15"/>
    </row>
    <row r="3129" spans="16:22" ht="15">
      <c r="P3129" s="30"/>
      <c r="Q3129" s="30"/>
      <c r="R3129" s="30"/>
      <c r="S3129" s="15"/>
      <c r="T3129" s="15"/>
      <c r="U3129" s="15"/>
      <c r="V3129" s="15"/>
    </row>
    <row r="3130" spans="16:22" ht="15">
      <c r="P3130" s="30"/>
      <c r="Q3130" s="30"/>
      <c r="R3130" s="30"/>
      <c r="S3130" s="15"/>
      <c r="T3130" s="15"/>
      <c r="U3130" s="15"/>
      <c r="V3130" s="15"/>
    </row>
    <row r="3131" spans="16:22" ht="15">
      <c r="P3131" s="30"/>
      <c r="Q3131" s="30"/>
      <c r="R3131" s="30"/>
      <c r="S3131" s="15"/>
      <c r="T3131" s="15"/>
      <c r="U3131" s="15"/>
      <c r="V3131" s="15"/>
    </row>
    <row r="3132" spans="16:22" ht="15">
      <c r="P3132" s="30"/>
      <c r="Q3132" s="30"/>
      <c r="R3132" s="30"/>
      <c r="S3132" s="15"/>
      <c r="T3132" s="15"/>
      <c r="U3132" s="15"/>
      <c r="V3132" s="15"/>
    </row>
    <row r="3133" spans="16:22" ht="15">
      <c r="P3133" s="30"/>
      <c r="Q3133" s="30"/>
      <c r="R3133" s="30"/>
      <c r="S3133" s="15"/>
      <c r="T3133" s="15"/>
      <c r="U3133" s="15"/>
      <c r="V3133" s="15"/>
    </row>
    <row r="3134" spans="16:22" ht="15">
      <c r="P3134" s="30"/>
      <c r="Q3134" s="30"/>
      <c r="R3134" s="30"/>
      <c r="S3134" s="15"/>
      <c r="T3134" s="15"/>
      <c r="U3134" s="15"/>
      <c r="V3134" s="15"/>
    </row>
    <row r="3135" spans="16:22" ht="15">
      <c r="P3135" s="30"/>
      <c r="Q3135" s="30"/>
      <c r="R3135" s="30"/>
      <c r="S3135" s="15"/>
      <c r="T3135" s="15"/>
      <c r="U3135" s="15"/>
      <c r="V3135" s="15"/>
    </row>
    <row r="3136" spans="16:22" ht="15">
      <c r="P3136" s="30"/>
      <c r="Q3136" s="30"/>
      <c r="R3136" s="30"/>
      <c r="S3136" s="15"/>
      <c r="T3136" s="15"/>
      <c r="U3136" s="15"/>
      <c r="V3136" s="15"/>
    </row>
    <row r="3137" spans="16:22" ht="15">
      <c r="P3137" s="30"/>
      <c r="Q3137" s="30"/>
      <c r="R3137" s="30"/>
      <c r="S3137" s="15"/>
      <c r="T3137" s="15"/>
      <c r="U3137" s="15"/>
      <c r="V3137" s="15"/>
    </row>
    <row r="3138" spans="16:22" ht="15">
      <c r="P3138" s="30"/>
      <c r="Q3138" s="30"/>
      <c r="R3138" s="30"/>
      <c r="S3138" s="15"/>
      <c r="T3138" s="15"/>
      <c r="U3138" s="15"/>
      <c r="V3138" s="15"/>
    </row>
    <row r="3139" spans="16:22" ht="15">
      <c r="P3139" s="30"/>
      <c r="Q3139" s="30"/>
      <c r="R3139" s="30"/>
      <c r="S3139" s="15"/>
      <c r="T3139" s="15"/>
      <c r="U3139" s="15"/>
      <c r="V3139" s="15"/>
    </row>
    <row r="3140" spans="16:22" ht="15">
      <c r="P3140" s="30"/>
      <c r="Q3140" s="30"/>
      <c r="R3140" s="30"/>
      <c r="S3140" s="15"/>
      <c r="T3140" s="15"/>
      <c r="U3140" s="15"/>
      <c r="V3140" s="15"/>
    </row>
    <row r="3141" spans="16:22" ht="15">
      <c r="P3141" s="30"/>
      <c r="Q3141" s="30"/>
      <c r="R3141" s="30"/>
      <c r="S3141" s="15"/>
      <c r="T3141" s="15"/>
      <c r="U3141" s="15"/>
      <c r="V3141" s="15"/>
    </row>
    <row r="3142" spans="16:22" ht="15">
      <c r="P3142" s="30"/>
      <c r="Q3142" s="30"/>
      <c r="R3142" s="30"/>
      <c r="S3142" s="15"/>
      <c r="T3142" s="15"/>
      <c r="U3142" s="15"/>
      <c r="V3142" s="15"/>
    </row>
    <row r="3143" spans="16:22" ht="15">
      <c r="P3143" s="30"/>
      <c r="Q3143" s="30"/>
      <c r="R3143" s="30"/>
      <c r="S3143" s="15"/>
      <c r="T3143" s="15"/>
      <c r="U3143" s="15"/>
      <c r="V3143" s="15"/>
    </row>
    <row r="3144" spans="16:22" ht="15">
      <c r="P3144" s="30"/>
      <c r="Q3144" s="30"/>
      <c r="R3144" s="30"/>
      <c r="S3144" s="15"/>
      <c r="T3144" s="15"/>
      <c r="U3144" s="15"/>
      <c r="V3144" s="15"/>
    </row>
    <row r="3145" spans="16:22" ht="15">
      <c r="P3145" s="30"/>
      <c r="Q3145" s="30"/>
      <c r="R3145" s="30"/>
      <c r="S3145" s="15"/>
      <c r="T3145" s="15"/>
      <c r="U3145" s="15"/>
      <c r="V3145" s="15"/>
    </row>
    <row r="3146" spans="16:22" ht="15">
      <c r="P3146" s="30"/>
      <c r="Q3146" s="30"/>
      <c r="R3146" s="30"/>
      <c r="S3146" s="15"/>
      <c r="T3146" s="15"/>
      <c r="U3146" s="15"/>
      <c r="V3146" s="15"/>
    </row>
    <row r="3147" spans="16:22" ht="15">
      <c r="P3147" s="30"/>
      <c r="Q3147" s="30"/>
      <c r="R3147" s="30"/>
      <c r="S3147" s="15"/>
      <c r="T3147" s="15"/>
      <c r="U3147" s="15"/>
      <c r="V3147" s="15"/>
    </row>
    <row r="3148" spans="16:22" ht="15">
      <c r="P3148" s="30"/>
      <c r="Q3148" s="30"/>
      <c r="R3148" s="30"/>
      <c r="S3148" s="15"/>
      <c r="T3148" s="15"/>
      <c r="U3148" s="15"/>
      <c r="V3148" s="15"/>
    </row>
    <row r="3149" spans="16:22" ht="15">
      <c r="P3149" s="30"/>
      <c r="Q3149" s="30"/>
      <c r="R3149" s="30"/>
      <c r="S3149" s="15"/>
      <c r="T3149" s="15"/>
      <c r="U3149" s="15"/>
      <c r="V3149" s="15"/>
    </row>
    <row r="3150" spans="16:22" ht="15">
      <c r="P3150" s="30"/>
      <c r="Q3150" s="30"/>
      <c r="R3150" s="30"/>
      <c r="S3150" s="15"/>
      <c r="T3150" s="15"/>
      <c r="U3150" s="15"/>
      <c r="V3150" s="15"/>
    </row>
    <row r="3151" spans="16:22" ht="15">
      <c r="P3151" s="30"/>
      <c r="Q3151" s="30"/>
      <c r="R3151" s="30"/>
      <c r="S3151" s="15"/>
      <c r="T3151" s="15"/>
      <c r="U3151" s="15"/>
      <c r="V3151" s="15"/>
    </row>
    <row r="3152" spans="16:22" ht="15">
      <c r="P3152" s="30"/>
      <c r="Q3152" s="30"/>
      <c r="R3152" s="30"/>
      <c r="S3152" s="15"/>
      <c r="T3152" s="15"/>
      <c r="U3152" s="15"/>
      <c r="V3152" s="15"/>
    </row>
    <row r="3153" spans="16:22" ht="15">
      <c r="P3153" s="30"/>
      <c r="Q3153" s="30"/>
      <c r="R3153" s="30"/>
      <c r="S3153" s="15"/>
      <c r="T3153" s="15"/>
      <c r="U3153" s="15"/>
      <c r="V3153" s="15"/>
    </row>
    <row r="3154" spans="16:22" ht="15">
      <c r="P3154" s="30"/>
      <c r="Q3154" s="30"/>
      <c r="R3154" s="30"/>
      <c r="S3154" s="15"/>
      <c r="T3154" s="15"/>
      <c r="U3154" s="15"/>
      <c r="V3154" s="15"/>
    </row>
    <row r="3155" spans="16:22" ht="15">
      <c r="P3155" s="30"/>
      <c r="Q3155" s="30"/>
      <c r="R3155" s="30"/>
      <c r="S3155" s="15"/>
      <c r="T3155" s="15"/>
      <c r="U3155" s="15"/>
      <c r="V3155" s="15"/>
    </row>
    <row r="3156" spans="16:22" ht="15">
      <c r="P3156" s="30"/>
      <c r="Q3156" s="30"/>
      <c r="R3156" s="30"/>
      <c r="S3156" s="15"/>
      <c r="T3156" s="15"/>
      <c r="U3156" s="15"/>
      <c r="V3156" s="15"/>
    </row>
    <row r="3157" spans="16:22" ht="15">
      <c r="P3157" s="30"/>
      <c r="Q3157" s="30"/>
      <c r="R3157" s="30"/>
      <c r="S3157" s="15"/>
      <c r="T3157" s="15"/>
      <c r="U3157" s="15"/>
      <c r="V3157" s="15"/>
    </row>
    <row r="3158" spans="16:22" ht="15">
      <c r="P3158" s="30"/>
      <c r="Q3158" s="30"/>
      <c r="R3158" s="30"/>
      <c r="S3158" s="15"/>
      <c r="T3158" s="15"/>
      <c r="U3158" s="15"/>
      <c r="V3158" s="15"/>
    </row>
    <row r="3159" spans="16:22" ht="15">
      <c r="P3159" s="30"/>
      <c r="Q3159" s="30"/>
      <c r="R3159" s="30"/>
      <c r="S3159" s="15"/>
      <c r="T3159" s="15"/>
      <c r="U3159" s="15"/>
      <c r="V3159" s="15"/>
    </row>
    <row r="3160" spans="16:22" ht="15">
      <c r="P3160" s="30"/>
      <c r="Q3160" s="30"/>
      <c r="R3160" s="30"/>
      <c r="S3160" s="15"/>
      <c r="T3160" s="15"/>
      <c r="U3160" s="15"/>
      <c r="V3160" s="15"/>
    </row>
    <row r="3161" spans="16:22" ht="15">
      <c r="P3161" s="30"/>
      <c r="Q3161" s="30"/>
      <c r="R3161" s="30"/>
      <c r="S3161" s="15"/>
      <c r="T3161" s="15"/>
      <c r="U3161" s="15"/>
      <c r="V3161" s="15"/>
    </row>
    <row r="3162" spans="16:22" ht="15">
      <c r="P3162" s="30"/>
      <c r="Q3162" s="30"/>
      <c r="R3162" s="30"/>
      <c r="S3162" s="15"/>
      <c r="T3162" s="15"/>
      <c r="U3162" s="15"/>
      <c r="V3162" s="15"/>
    </row>
    <row r="3163" spans="16:22" ht="15">
      <c r="P3163" s="30"/>
      <c r="Q3163" s="30"/>
      <c r="R3163" s="30"/>
      <c r="S3163" s="15"/>
      <c r="T3163" s="15"/>
      <c r="U3163" s="15"/>
      <c r="V3163" s="15"/>
    </row>
    <row r="3164" spans="16:22" ht="15">
      <c r="P3164" s="30"/>
      <c r="Q3164" s="30"/>
      <c r="R3164" s="30"/>
      <c r="S3164" s="15"/>
      <c r="T3164" s="15"/>
      <c r="U3164" s="15"/>
      <c r="V3164" s="15"/>
    </row>
    <row r="3165" spans="16:22" ht="15">
      <c r="P3165" s="30"/>
      <c r="Q3165" s="30"/>
      <c r="R3165" s="30"/>
      <c r="S3165" s="15"/>
      <c r="T3165" s="15"/>
      <c r="U3165" s="15"/>
      <c r="V3165" s="15"/>
    </row>
    <row r="3166" spans="16:22" ht="15">
      <c r="P3166" s="30"/>
      <c r="Q3166" s="30"/>
      <c r="R3166" s="30"/>
      <c r="S3166" s="15"/>
      <c r="T3166" s="15"/>
      <c r="U3166" s="15"/>
      <c r="V3166" s="15"/>
    </row>
    <row r="3167" spans="16:22" ht="15">
      <c r="P3167" s="30"/>
      <c r="Q3167" s="30"/>
      <c r="R3167" s="30"/>
      <c r="S3167" s="15"/>
      <c r="T3167" s="15"/>
      <c r="U3167" s="15"/>
      <c r="V3167" s="15"/>
    </row>
    <row r="3168" spans="16:22" ht="15">
      <c r="P3168" s="30"/>
      <c r="Q3168" s="30"/>
      <c r="R3168" s="30"/>
      <c r="S3168" s="15"/>
      <c r="T3168" s="15"/>
      <c r="U3168" s="15"/>
      <c r="V3168" s="15"/>
    </row>
    <row r="3169" spans="16:22" ht="15">
      <c r="P3169" s="30"/>
      <c r="Q3169" s="30"/>
      <c r="R3169" s="30"/>
      <c r="S3169" s="15"/>
      <c r="T3169" s="15"/>
      <c r="U3169" s="15"/>
      <c r="V3169" s="15"/>
    </row>
    <row r="3170" spans="16:22" ht="15">
      <c r="P3170" s="30"/>
      <c r="Q3170" s="30"/>
      <c r="R3170" s="30"/>
      <c r="S3170" s="15"/>
      <c r="T3170" s="15"/>
      <c r="U3170" s="15"/>
      <c r="V3170" s="15"/>
    </row>
    <row r="3171" spans="16:22" ht="15">
      <c r="P3171" s="30"/>
      <c r="Q3171" s="30"/>
      <c r="R3171" s="30"/>
      <c r="S3171" s="15"/>
      <c r="T3171" s="15"/>
      <c r="U3171" s="15"/>
      <c r="V3171" s="15"/>
    </row>
    <row r="3172" spans="16:22" ht="15">
      <c r="P3172" s="30"/>
      <c r="Q3172" s="30"/>
      <c r="R3172" s="30"/>
      <c r="S3172" s="15"/>
      <c r="T3172" s="15"/>
      <c r="U3172" s="15"/>
      <c r="V3172" s="15"/>
    </row>
    <row r="3173" spans="16:22" ht="15">
      <c r="P3173" s="30"/>
      <c r="Q3173" s="30"/>
      <c r="R3173" s="30"/>
      <c r="S3173" s="15"/>
      <c r="T3173" s="15"/>
      <c r="U3173" s="15"/>
      <c r="V3173" s="15"/>
    </row>
    <row r="3174" spans="16:22" ht="15">
      <c r="P3174" s="30"/>
      <c r="Q3174" s="30"/>
      <c r="R3174" s="30"/>
      <c r="S3174" s="15"/>
      <c r="T3174" s="15"/>
      <c r="U3174" s="15"/>
      <c r="V3174" s="15"/>
    </row>
    <row r="3175" spans="16:22" ht="15">
      <c r="P3175" s="30"/>
      <c r="Q3175" s="30"/>
      <c r="R3175" s="30"/>
      <c r="S3175" s="15"/>
      <c r="T3175" s="15"/>
      <c r="U3175" s="15"/>
      <c r="V3175" s="15"/>
    </row>
    <row r="3176" spans="16:22" ht="15">
      <c r="P3176" s="30"/>
      <c r="Q3176" s="30"/>
      <c r="R3176" s="30"/>
      <c r="S3176" s="15"/>
      <c r="T3176" s="15"/>
      <c r="U3176" s="15"/>
      <c r="V3176" s="15"/>
    </row>
    <row r="3177" spans="16:22" ht="15">
      <c r="P3177" s="30"/>
      <c r="Q3177" s="30"/>
      <c r="R3177" s="30"/>
      <c r="S3177" s="15"/>
      <c r="T3177" s="15"/>
      <c r="U3177" s="15"/>
      <c r="V3177" s="15"/>
    </row>
    <row r="3178" spans="16:22" ht="15">
      <c r="P3178" s="30"/>
      <c r="Q3178" s="30"/>
      <c r="R3178" s="30"/>
      <c r="S3178" s="15"/>
      <c r="T3178" s="15"/>
      <c r="U3178" s="15"/>
      <c r="V3178" s="15"/>
    </row>
    <row r="3179" spans="16:22" ht="15">
      <c r="P3179" s="30"/>
      <c r="Q3179" s="30"/>
      <c r="R3179" s="30"/>
      <c r="S3179" s="15"/>
      <c r="T3179" s="15"/>
      <c r="U3179" s="15"/>
      <c r="V3179" s="15"/>
    </row>
    <row r="3180" spans="16:22" ht="15">
      <c r="P3180" s="30"/>
      <c r="Q3180" s="30"/>
      <c r="R3180" s="30"/>
      <c r="S3180" s="15"/>
      <c r="T3180" s="15"/>
      <c r="U3180" s="15"/>
      <c r="V3180" s="15"/>
    </row>
    <row r="3181" spans="16:22" ht="15">
      <c r="P3181" s="30"/>
      <c r="Q3181" s="30"/>
      <c r="R3181" s="30"/>
      <c r="S3181" s="15"/>
      <c r="T3181" s="15"/>
      <c r="U3181" s="15"/>
      <c r="V3181" s="15"/>
    </row>
    <row r="3182" spans="16:22" ht="15">
      <c r="P3182" s="30"/>
      <c r="Q3182" s="30"/>
      <c r="R3182" s="30"/>
      <c r="S3182" s="15"/>
      <c r="T3182" s="15"/>
      <c r="U3182" s="15"/>
      <c r="V3182" s="15"/>
    </row>
    <row r="3183" spans="16:22" ht="15">
      <c r="P3183" s="30"/>
      <c r="Q3183" s="30"/>
      <c r="R3183" s="30"/>
      <c r="S3183" s="15"/>
      <c r="T3183" s="15"/>
      <c r="U3183" s="15"/>
      <c r="V3183" s="15"/>
    </row>
    <row r="3184" spans="16:22" ht="15">
      <c r="P3184" s="30"/>
      <c r="Q3184" s="30"/>
      <c r="R3184" s="30"/>
      <c r="S3184" s="15"/>
      <c r="T3184" s="15"/>
      <c r="U3184" s="15"/>
      <c r="V3184" s="15"/>
    </row>
    <row r="3185" spans="16:22" ht="15">
      <c r="P3185" s="30"/>
      <c r="Q3185" s="30"/>
      <c r="R3185" s="30"/>
      <c r="S3185" s="15"/>
      <c r="T3185" s="15"/>
      <c r="U3185" s="15"/>
      <c r="V3185" s="15"/>
    </row>
    <row r="3186" spans="16:22" ht="15">
      <c r="P3186" s="30"/>
      <c r="Q3186" s="30"/>
      <c r="R3186" s="30"/>
      <c r="S3186" s="15"/>
      <c r="T3186" s="15"/>
      <c r="U3186" s="15"/>
      <c r="V3186" s="15"/>
    </row>
    <row r="3187" spans="16:22" ht="15">
      <c r="P3187" s="30"/>
      <c r="Q3187" s="30"/>
      <c r="R3187" s="30"/>
      <c r="S3187" s="15"/>
      <c r="T3187" s="15"/>
      <c r="U3187" s="15"/>
      <c r="V3187" s="15"/>
    </row>
    <row r="3188" spans="16:22" ht="15">
      <c r="P3188" s="30"/>
      <c r="Q3188" s="30"/>
      <c r="R3188" s="30"/>
      <c r="S3188" s="15"/>
      <c r="T3188" s="15"/>
      <c r="U3188" s="15"/>
      <c r="V3188" s="15"/>
    </row>
    <row r="3189" spans="16:22" ht="15">
      <c r="P3189" s="30"/>
      <c r="Q3189" s="30"/>
      <c r="R3189" s="30"/>
      <c r="S3189" s="15"/>
      <c r="T3189" s="15"/>
      <c r="U3189" s="15"/>
      <c r="V3189" s="15"/>
    </row>
    <row r="3190" spans="16:22" ht="15">
      <c r="P3190" s="30"/>
      <c r="Q3190" s="30"/>
      <c r="R3190" s="30"/>
      <c r="S3190" s="15"/>
      <c r="T3190" s="15"/>
      <c r="U3190" s="15"/>
      <c r="V3190" s="15"/>
    </row>
    <row r="3191" spans="16:22" ht="15">
      <c r="P3191" s="30"/>
      <c r="Q3191" s="30"/>
      <c r="R3191" s="30"/>
      <c r="S3191" s="15"/>
      <c r="T3191" s="15"/>
      <c r="U3191" s="15"/>
      <c r="V3191" s="15"/>
    </row>
    <row r="3192" spans="16:22" ht="15">
      <c r="P3192" s="30"/>
      <c r="Q3192" s="30"/>
      <c r="R3192" s="30"/>
      <c r="S3192" s="15"/>
      <c r="T3192" s="15"/>
      <c r="U3192" s="15"/>
      <c r="V3192" s="15"/>
    </row>
    <row r="3193" spans="16:22" ht="15">
      <c r="P3193" s="30"/>
      <c r="Q3193" s="30"/>
      <c r="R3193" s="30"/>
      <c r="S3193" s="15"/>
      <c r="T3193" s="15"/>
      <c r="U3193" s="15"/>
      <c r="V3193" s="15"/>
    </row>
    <row r="3194" spans="16:22" ht="15">
      <c r="P3194" s="30"/>
      <c r="Q3194" s="30"/>
      <c r="R3194" s="30"/>
      <c r="S3194" s="15"/>
      <c r="T3194" s="15"/>
      <c r="U3194" s="15"/>
      <c r="V3194" s="15"/>
    </row>
    <row r="3195" spans="16:22" ht="15">
      <c r="P3195" s="30"/>
      <c r="Q3195" s="30"/>
      <c r="R3195" s="30"/>
      <c r="S3195" s="15"/>
      <c r="T3195" s="15"/>
      <c r="U3195" s="15"/>
      <c r="V3195" s="15"/>
    </row>
    <row r="3196" spans="16:22" ht="15">
      <c r="P3196" s="30"/>
      <c r="Q3196" s="30"/>
      <c r="R3196" s="30"/>
      <c r="S3196" s="15"/>
      <c r="T3196" s="15"/>
      <c r="U3196" s="15"/>
      <c r="V3196" s="15"/>
    </row>
    <row r="3197" spans="16:22" ht="15">
      <c r="P3197" s="30"/>
      <c r="Q3197" s="30"/>
      <c r="R3197" s="30"/>
      <c r="S3197" s="15"/>
      <c r="T3197" s="15"/>
      <c r="U3197" s="15"/>
      <c r="V3197" s="15"/>
    </row>
    <row r="3198" spans="16:22" ht="15">
      <c r="P3198" s="30"/>
      <c r="Q3198" s="30"/>
      <c r="R3198" s="30"/>
      <c r="S3198" s="15"/>
      <c r="T3198" s="15"/>
      <c r="U3198" s="15"/>
      <c r="V3198" s="15"/>
    </row>
    <row r="3199" spans="16:22" ht="15">
      <c r="P3199" s="30"/>
      <c r="Q3199" s="30"/>
      <c r="R3199" s="30"/>
      <c r="S3199" s="15"/>
      <c r="T3199" s="15"/>
      <c r="U3199" s="15"/>
      <c r="V3199" s="15"/>
    </row>
    <row r="3200" spans="16:22" ht="15">
      <c r="P3200" s="30"/>
      <c r="Q3200" s="30"/>
      <c r="R3200" s="30"/>
      <c r="S3200" s="15"/>
      <c r="T3200" s="15"/>
      <c r="U3200" s="15"/>
      <c r="V3200" s="15"/>
    </row>
    <row r="3201" spans="16:22" ht="15">
      <c r="P3201" s="30"/>
      <c r="Q3201" s="30"/>
      <c r="R3201" s="30"/>
      <c r="S3201" s="15"/>
      <c r="T3201" s="15"/>
      <c r="U3201" s="15"/>
      <c r="V3201" s="15"/>
    </row>
    <row r="3202" spans="16:22" ht="15">
      <c r="P3202" s="30"/>
      <c r="Q3202" s="30"/>
      <c r="R3202" s="30"/>
      <c r="S3202" s="15"/>
      <c r="T3202" s="15"/>
      <c r="U3202" s="15"/>
      <c r="V3202" s="15"/>
    </row>
    <row r="3203" spans="16:22" ht="15">
      <c r="P3203" s="30"/>
      <c r="Q3203" s="30"/>
      <c r="R3203" s="30"/>
      <c r="S3203" s="15"/>
      <c r="T3203" s="15"/>
      <c r="U3203" s="15"/>
      <c r="V3203" s="15"/>
    </row>
    <row r="3204" spans="16:22" ht="15">
      <c r="P3204" s="30"/>
      <c r="Q3204" s="30"/>
      <c r="R3204" s="30"/>
      <c r="S3204" s="15"/>
      <c r="T3204" s="15"/>
      <c r="U3204" s="15"/>
      <c r="V3204" s="15"/>
    </row>
    <row r="3205" spans="16:22" ht="15">
      <c r="P3205" s="30"/>
      <c r="Q3205" s="30"/>
      <c r="R3205" s="30"/>
      <c r="S3205" s="15"/>
      <c r="T3205" s="15"/>
      <c r="U3205" s="15"/>
      <c r="V3205" s="15"/>
    </row>
    <row r="3206" spans="16:22" ht="15">
      <c r="P3206" s="30"/>
      <c r="Q3206" s="30"/>
      <c r="R3206" s="30"/>
      <c r="S3206" s="15"/>
      <c r="T3206" s="15"/>
      <c r="U3206" s="15"/>
      <c r="V3206" s="15"/>
    </row>
    <row r="3207" spans="16:22" ht="15">
      <c r="P3207" s="30"/>
      <c r="Q3207" s="30"/>
      <c r="R3207" s="30"/>
      <c r="S3207" s="15"/>
      <c r="T3207" s="15"/>
      <c r="U3207" s="15"/>
      <c r="V3207" s="15"/>
    </row>
    <row r="3208" spans="16:22" ht="15">
      <c r="P3208" s="30"/>
      <c r="Q3208" s="30"/>
      <c r="R3208" s="30"/>
      <c r="S3208" s="15"/>
      <c r="T3208" s="15"/>
      <c r="U3208" s="15"/>
      <c r="V3208" s="15"/>
    </row>
    <row r="3209" spans="16:22" ht="15">
      <c r="P3209" s="30"/>
      <c r="Q3209" s="30"/>
      <c r="R3209" s="30"/>
      <c r="S3209" s="15"/>
      <c r="T3209" s="15"/>
      <c r="U3209" s="15"/>
      <c r="V3209" s="15"/>
    </row>
    <row r="3210" spans="16:22" ht="15">
      <c r="P3210" s="30"/>
      <c r="Q3210" s="30"/>
      <c r="R3210" s="30"/>
      <c r="S3210" s="15"/>
      <c r="T3210" s="15"/>
      <c r="U3210" s="15"/>
      <c r="V3210" s="15"/>
    </row>
    <row r="3211" spans="16:22" ht="15">
      <c r="P3211" s="30"/>
      <c r="Q3211" s="30"/>
      <c r="R3211" s="30"/>
      <c r="S3211" s="15"/>
      <c r="T3211" s="15"/>
      <c r="U3211" s="15"/>
      <c r="V3211" s="15"/>
    </row>
    <row r="3212" spans="16:22" ht="15">
      <c r="P3212" s="30"/>
      <c r="Q3212" s="30"/>
      <c r="R3212" s="30"/>
      <c r="S3212" s="15"/>
      <c r="T3212" s="15"/>
      <c r="U3212" s="15"/>
      <c r="V3212" s="15"/>
    </row>
    <row r="3213" spans="16:22" ht="15">
      <c r="P3213" s="30"/>
      <c r="Q3213" s="30"/>
      <c r="R3213" s="30"/>
      <c r="S3213" s="15"/>
      <c r="T3213" s="15"/>
      <c r="U3213" s="15"/>
      <c r="V3213" s="15"/>
    </row>
    <row r="3214" spans="16:22" ht="15">
      <c r="P3214" s="30"/>
      <c r="Q3214" s="30"/>
      <c r="R3214" s="30"/>
      <c r="S3214" s="15"/>
      <c r="T3214" s="15"/>
      <c r="U3214" s="15"/>
      <c r="V3214" s="15"/>
    </row>
    <row r="3215" spans="16:22" ht="15">
      <c r="P3215" s="30"/>
      <c r="Q3215" s="30"/>
      <c r="R3215" s="30"/>
      <c r="S3215" s="15"/>
      <c r="T3215" s="15"/>
      <c r="U3215" s="15"/>
      <c r="V3215" s="15"/>
    </row>
    <row r="3216" spans="16:22" ht="15">
      <c r="P3216" s="30"/>
      <c r="Q3216" s="30"/>
      <c r="R3216" s="30"/>
      <c r="S3216" s="15"/>
      <c r="T3216" s="15"/>
      <c r="U3216" s="15"/>
      <c r="V3216" s="15"/>
    </row>
    <row r="3217" spans="16:22" ht="15">
      <c r="P3217" s="30"/>
      <c r="Q3217" s="30"/>
      <c r="R3217" s="30"/>
      <c r="S3217" s="15"/>
      <c r="T3217" s="15"/>
      <c r="U3217" s="15"/>
      <c r="V3217" s="15"/>
    </row>
    <row r="3218" spans="16:22" ht="15">
      <c r="P3218" s="30"/>
      <c r="Q3218" s="30"/>
      <c r="R3218" s="30"/>
      <c r="S3218" s="15"/>
      <c r="T3218" s="15"/>
      <c r="U3218" s="15"/>
      <c r="V3218" s="15"/>
    </row>
    <row r="3219" spans="16:22" ht="15">
      <c r="P3219" s="30"/>
      <c r="Q3219" s="30"/>
      <c r="R3219" s="30"/>
      <c r="S3219" s="15"/>
      <c r="T3219" s="15"/>
      <c r="U3219" s="15"/>
      <c r="V3219" s="15"/>
    </row>
    <row r="3220" spans="16:22" ht="15">
      <c r="P3220" s="30"/>
      <c r="Q3220" s="30"/>
      <c r="R3220" s="30"/>
      <c r="S3220" s="15"/>
      <c r="T3220" s="15"/>
      <c r="U3220" s="15"/>
      <c r="V3220" s="15"/>
    </row>
    <row r="3221" spans="16:22" ht="15">
      <c r="P3221" s="30"/>
      <c r="Q3221" s="30"/>
      <c r="R3221" s="30"/>
      <c r="S3221" s="15"/>
      <c r="T3221" s="15"/>
      <c r="U3221" s="15"/>
      <c r="V3221" s="15"/>
    </row>
    <row r="3222" spans="16:22" ht="15">
      <c r="P3222" s="30"/>
      <c r="Q3222" s="30"/>
      <c r="R3222" s="30"/>
      <c r="S3222" s="15"/>
      <c r="T3222" s="15"/>
      <c r="U3222" s="15"/>
      <c r="V3222" s="15"/>
    </row>
    <row r="3223" spans="16:22" ht="15">
      <c r="P3223" s="30"/>
      <c r="Q3223" s="30"/>
      <c r="R3223" s="30"/>
      <c r="S3223" s="15"/>
      <c r="T3223" s="15"/>
      <c r="U3223" s="15"/>
      <c r="V3223" s="15"/>
    </row>
    <row r="3224" spans="16:22" ht="15">
      <c r="P3224" s="30"/>
      <c r="Q3224" s="30"/>
      <c r="R3224" s="30"/>
      <c r="S3224" s="15"/>
      <c r="T3224" s="15"/>
      <c r="U3224" s="15"/>
      <c r="V3224" s="15"/>
    </row>
    <row r="3225" spans="16:22" ht="15">
      <c r="P3225" s="30"/>
      <c r="Q3225" s="30"/>
      <c r="R3225" s="30"/>
      <c r="S3225" s="15"/>
      <c r="T3225" s="15"/>
      <c r="U3225" s="15"/>
      <c r="V3225" s="15"/>
    </row>
    <row r="3226" spans="16:22" ht="15">
      <c r="P3226" s="30"/>
      <c r="Q3226" s="30"/>
      <c r="R3226" s="30"/>
      <c r="S3226" s="15"/>
      <c r="T3226" s="15"/>
      <c r="U3226" s="15"/>
      <c r="V3226" s="15"/>
    </row>
    <row r="3227" spans="16:22" ht="15">
      <c r="P3227" s="30"/>
      <c r="Q3227" s="30"/>
      <c r="R3227" s="30"/>
      <c r="S3227" s="15"/>
      <c r="T3227" s="15"/>
      <c r="U3227" s="15"/>
      <c r="V3227" s="15"/>
    </row>
    <row r="3228" spans="16:22" ht="15">
      <c r="P3228" s="30"/>
      <c r="Q3228" s="30"/>
      <c r="R3228" s="30"/>
      <c r="S3228" s="15"/>
      <c r="T3228" s="15"/>
      <c r="U3228" s="15"/>
      <c r="V3228" s="15"/>
    </row>
    <row r="3229" spans="16:22" ht="15">
      <c r="P3229" s="30"/>
      <c r="Q3229" s="30"/>
      <c r="R3229" s="30"/>
      <c r="S3229" s="15"/>
      <c r="T3229" s="15"/>
      <c r="U3229" s="15"/>
      <c r="V3229" s="15"/>
    </row>
    <row r="3230" spans="16:22" ht="15">
      <c r="P3230" s="30"/>
      <c r="Q3230" s="30"/>
      <c r="R3230" s="30"/>
      <c r="S3230" s="15"/>
      <c r="T3230" s="15"/>
      <c r="U3230" s="15"/>
      <c r="V3230" s="15"/>
    </row>
    <row r="3231" spans="16:22" ht="15">
      <c r="P3231" s="30"/>
      <c r="Q3231" s="30"/>
      <c r="R3231" s="30"/>
      <c r="S3231" s="15"/>
      <c r="T3231" s="15"/>
      <c r="U3231" s="15"/>
      <c r="V3231" s="15"/>
    </row>
    <row r="3232" spans="16:22" ht="15">
      <c r="P3232" s="30"/>
      <c r="Q3232" s="30"/>
      <c r="R3232" s="30"/>
      <c r="S3232" s="15"/>
      <c r="T3232" s="15"/>
      <c r="U3232" s="15"/>
      <c r="V3232" s="15"/>
    </row>
    <row r="3233" spans="16:22" ht="15">
      <c r="P3233" s="30"/>
      <c r="Q3233" s="30"/>
      <c r="R3233" s="30"/>
      <c r="S3233" s="15"/>
      <c r="T3233" s="15"/>
      <c r="U3233" s="15"/>
      <c r="V3233" s="15"/>
    </row>
    <row r="3234" spans="16:22" ht="15">
      <c r="P3234" s="30"/>
      <c r="Q3234" s="30"/>
      <c r="R3234" s="30"/>
      <c r="S3234" s="15"/>
      <c r="T3234" s="15"/>
      <c r="U3234" s="15"/>
      <c r="V3234" s="15"/>
    </row>
    <row r="3235" spans="16:22" ht="15">
      <c r="P3235" s="30"/>
      <c r="Q3235" s="30"/>
      <c r="R3235" s="30"/>
      <c r="S3235" s="15"/>
      <c r="T3235" s="15"/>
      <c r="U3235" s="15"/>
      <c r="V3235" s="15"/>
    </row>
    <row r="3236" spans="16:22" ht="15">
      <c r="P3236" s="30"/>
      <c r="Q3236" s="30"/>
      <c r="R3236" s="30"/>
      <c r="S3236" s="15"/>
      <c r="T3236" s="15"/>
      <c r="U3236" s="15"/>
      <c r="V3236" s="15"/>
    </row>
    <row r="3237" spans="16:22" ht="15">
      <c r="P3237" s="30"/>
      <c r="Q3237" s="30"/>
      <c r="R3237" s="30"/>
      <c r="S3237" s="15"/>
      <c r="T3237" s="15"/>
      <c r="U3237" s="15"/>
      <c r="V3237" s="15"/>
    </row>
    <row r="3238" spans="16:22" ht="15">
      <c r="P3238" s="30"/>
      <c r="Q3238" s="30"/>
      <c r="R3238" s="30"/>
      <c r="S3238" s="15"/>
      <c r="T3238" s="15"/>
      <c r="U3238" s="15"/>
      <c r="V3238" s="15"/>
    </row>
    <row r="3239" spans="16:22" ht="15">
      <c r="P3239" s="30"/>
      <c r="Q3239" s="30"/>
      <c r="R3239" s="30"/>
      <c r="S3239" s="15"/>
      <c r="T3239" s="15"/>
      <c r="U3239" s="15"/>
      <c r="V3239" s="15"/>
    </row>
    <row r="3240" spans="16:22" ht="15">
      <c r="P3240" s="30"/>
      <c r="Q3240" s="30"/>
      <c r="R3240" s="30"/>
      <c r="S3240" s="15"/>
      <c r="T3240" s="15"/>
      <c r="U3240" s="15"/>
      <c r="V3240" s="15"/>
    </row>
    <row r="3241" spans="16:22" ht="15">
      <c r="P3241" s="30"/>
      <c r="Q3241" s="30"/>
      <c r="R3241" s="30"/>
      <c r="S3241" s="15"/>
      <c r="T3241" s="15"/>
      <c r="U3241" s="15"/>
      <c r="V3241" s="15"/>
    </row>
    <row r="3242" spans="16:22" ht="15">
      <c r="P3242" s="30"/>
      <c r="Q3242" s="30"/>
      <c r="R3242" s="30"/>
      <c r="S3242" s="15"/>
      <c r="T3242" s="15"/>
      <c r="U3242" s="15"/>
      <c r="V3242" s="15"/>
    </row>
    <row r="3243" spans="16:22" ht="15">
      <c r="P3243" s="30"/>
      <c r="Q3243" s="30"/>
      <c r="R3243" s="30"/>
      <c r="S3243" s="15"/>
      <c r="T3243" s="15"/>
      <c r="U3243" s="15"/>
      <c r="V3243" s="15"/>
    </row>
    <row r="3244" spans="16:22" ht="15">
      <c r="P3244" s="30"/>
      <c r="Q3244" s="30"/>
      <c r="R3244" s="30"/>
      <c r="S3244" s="15"/>
      <c r="T3244" s="15"/>
      <c r="U3244" s="15"/>
      <c r="V3244" s="15"/>
    </row>
    <row r="3245" spans="16:22" ht="15">
      <c r="P3245" s="30"/>
      <c r="Q3245" s="30"/>
      <c r="R3245" s="30"/>
      <c r="S3245" s="15"/>
      <c r="T3245" s="15"/>
      <c r="U3245" s="15"/>
      <c r="V3245" s="15"/>
    </row>
    <row r="3246" spans="16:22" ht="15">
      <c r="P3246" s="30"/>
      <c r="Q3246" s="30"/>
      <c r="R3246" s="30"/>
      <c r="S3246" s="15"/>
      <c r="T3246" s="15"/>
      <c r="U3246" s="15"/>
      <c r="V3246" s="15"/>
    </row>
    <row r="3247" spans="16:22" ht="15">
      <c r="P3247" s="30"/>
      <c r="Q3247" s="30"/>
      <c r="R3247" s="30"/>
      <c r="S3247" s="15"/>
      <c r="T3247" s="15"/>
      <c r="U3247" s="15"/>
      <c r="V3247" s="15"/>
    </row>
    <row r="3248" spans="16:22" ht="15">
      <c r="P3248" s="30"/>
      <c r="Q3248" s="30"/>
      <c r="R3248" s="30"/>
      <c r="S3248" s="15"/>
      <c r="T3248" s="15"/>
      <c r="U3248" s="15"/>
      <c r="V3248" s="15"/>
    </row>
    <row r="3249" spans="16:22" ht="15">
      <c r="P3249" s="30"/>
      <c r="Q3249" s="30"/>
      <c r="R3249" s="30"/>
      <c r="S3249" s="15"/>
      <c r="T3249" s="15"/>
      <c r="U3249" s="15"/>
      <c r="V3249" s="15"/>
    </row>
    <row r="3250" spans="16:22" ht="15">
      <c r="P3250" s="30"/>
      <c r="Q3250" s="30"/>
      <c r="R3250" s="30"/>
      <c r="S3250" s="15"/>
      <c r="T3250" s="15"/>
      <c r="U3250" s="15"/>
      <c r="V3250" s="15"/>
    </row>
    <row r="3251" spans="16:22" ht="15">
      <c r="P3251" s="30"/>
      <c r="Q3251" s="30"/>
      <c r="R3251" s="30"/>
      <c r="S3251" s="15"/>
      <c r="T3251" s="15"/>
      <c r="U3251" s="15"/>
      <c r="V3251" s="15"/>
    </row>
    <row r="3252" spans="16:22" ht="15">
      <c r="P3252" s="30"/>
      <c r="Q3252" s="30"/>
      <c r="R3252" s="30"/>
      <c r="S3252" s="15"/>
      <c r="T3252" s="15"/>
      <c r="U3252" s="15"/>
      <c r="V3252" s="15"/>
    </row>
    <row r="3253" spans="16:22" ht="15">
      <c r="P3253" s="30"/>
      <c r="Q3253" s="30"/>
      <c r="R3253" s="30"/>
      <c r="S3253" s="15"/>
      <c r="T3253" s="15"/>
      <c r="U3253" s="15"/>
      <c r="V3253" s="15"/>
    </row>
    <row r="3254" spans="16:22" ht="15">
      <c r="P3254" s="30"/>
      <c r="Q3254" s="30"/>
      <c r="R3254" s="30"/>
      <c r="S3254" s="15"/>
      <c r="T3254" s="15"/>
      <c r="U3254" s="15"/>
      <c r="V3254" s="15"/>
    </row>
    <row r="3255" spans="16:22" ht="15">
      <c r="P3255" s="30"/>
      <c r="Q3255" s="30"/>
      <c r="R3255" s="30"/>
      <c r="S3255" s="15"/>
      <c r="T3255" s="15"/>
      <c r="U3255" s="15"/>
      <c r="V3255" s="15"/>
    </row>
    <row r="3256" spans="16:22" ht="15">
      <c r="P3256" s="30"/>
      <c r="Q3256" s="30"/>
      <c r="R3256" s="30"/>
      <c r="S3256" s="15"/>
      <c r="T3256" s="15"/>
      <c r="U3256" s="15"/>
      <c r="V3256" s="15"/>
    </row>
    <row r="3257" spans="16:22" ht="15">
      <c r="P3257" s="30"/>
      <c r="Q3257" s="30"/>
      <c r="R3257" s="30"/>
      <c r="S3257" s="15"/>
      <c r="T3257" s="15"/>
      <c r="U3257" s="15"/>
      <c r="V3257" s="15"/>
    </row>
    <row r="3258" spans="16:22" ht="15">
      <c r="P3258" s="30"/>
      <c r="Q3258" s="30"/>
      <c r="R3258" s="30"/>
      <c r="S3258" s="15"/>
      <c r="T3258" s="15"/>
      <c r="U3258" s="15"/>
      <c r="V3258" s="15"/>
    </row>
    <row r="3259" spans="16:22" ht="15">
      <c r="P3259" s="30"/>
      <c r="Q3259" s="30"/>
      <c r="R3259" s="30"/>
      <c r="S3259" s="15"/>
      <c r="T3259" s="15"/>
      <c r="U3259" s="15"/>
      <c r="V3259" s="15"/>
    </row>
    <row r="3260" spans="16:22" ht="15">
      <c r="P3260" s="30"/>
      <c r="Q3260" s="30"/>
      <c r="R3260" s="30"/>
      <c r="S3260" s="15"/>
      <c r="T3260" s="15"/>
      <c r="U3260" s="15"/>
      <c r="V3260" s="15"/>
    </row>
    <row r="3261" spans="16:22" ht="15">
      <c r="P3261" s="30"/>
      <c r="Q3261" s="30"/>
      <c r="R3261" s="30"/>
      <c r="S3261" s="15"/>
      <c r="T3261" s="15"/>
      <c r="U3261" s="15"/>
      <c r="V3261" s="15"/>
    </row>
    <row r="3262" spans="16:22" ht="15">
      <c r="P3262" s="30"/>
      <c r="Q3262" s="30"/>
      <c r="R3262" s="30"/>
      <c r="S3262" s="15"/>
      <c r="T3262" s="15"/>
      <c r="U3262" s="15"/>
      <c r="V3262" s="15"/>
    </row>
    <row r="3263" spans="16:22" ht="15">
      <c r="P3263" s="30"/>
      <c r="Q3263" s="30"/>
      <c r="R3263" s="30"/>
      <c r="S3263" s="15"/>
      <c r="T3263" s="15"/>
      <c r="U3263" s="15"/>
      <c r="V3263" s="15"/>
    </row>
    <row r="3264" spans="16:22" ht="15">
      <c r="P3264" s="30"/>
      <c r="Q3264" s="30"/>
      <c r="R3264" s="30"/>
      <c r="S3264" s="15"/>
      <c r="T3264" s="15"/>
      <c r="U3264" s="15"/>
      <c r="V3264" s="15"/>
    </row>
    <row r="3265" spans="16:22" ht="15">
      <c r="P3265" s="30"/>
      <c r="Q3265" s="30"/>
      <c r="R3265" s="30"/>
      <c r="S3265" s="15"/>
      <c r="T3265" s="15"/>
      <c r="U3265" s="15"/>
      <c r="V3265" s="15"/>
    </row>
    <row r="3266" spans="16:22" ht="15">
      <c r="P3266" s="30"/>
      <c r="Q3266" s="30"/>
      <c r="R3266" s="30"/>
      <c r="S3266" s="15"/>
      <c r="T3266" s="15"/>
      <c r="U3266" s="15"/>
      <c r="V3266" s="15"/>
    </row>
    <row r="3267" spans="16:22" ht="15">
      <c r="P3267" s="30"/>
      <c r="Q3267" s="30"/>
      <c r="R3267" s="30"/>
      <c r="S3267" s="15"/>
      <c r="T3267" s="15"/>
      <c r="U3267" s="15"/>
      <c r="V3267" s="15"/>
    </row>
    <row r="3268" spans="16:22" ht="15">
      <c r="P3268" s="30"/>
      <c r="Q3268" s="30"/>
      <c r="R3268" s="30"/>
      <c r="S3268" s="15"/>
      <c r="T3268" s="15"/>
      <c r="U3268" s="15"/>
      <c r="V3268" s="15"/>
    </row>
    <row r="3269" spans="16:22" ht="15">
      <c r="P3269" s="30"/>
      <c r="Q3269" s="30"/>
      <c r="R3269" s="30"/>
      <c r="S3269" s="15"/>
      <c r="T3269" s="15"/>
      <c r="U3269" s="15"/>
      <c r="V3269" s="15"/>
    </row>
    <row r="3270" spans="16:22" ht="15">
      <c r="P3270" s="30"/>
      <c r="Q3270" s="30"/>
      <c r="R3270" s="30"/>
      <c r="S3270" s="15"/>
      <c r="T3270" s="15"/>
      <c r="U3270" s="15"/>
      <c r="V3270" s="15"/>
    </row>
    <row r="3271" spans="16:22" ht="15">
      <c r="P3271" s="30"/>
      <c r="Q3271" s="30"/>
      <c r="R3271" s="30"/>
      <c r="S3271" s="15"/>
      <c r="T3271" s="15"/>
      <c r="U3271" s="15"/>
      <c r="V3271" s="15"/>
    </row>
    <row r="3272" spans="16:22" ht="15">
      <c r="P3272" s="30"/>
      <c r="Q3272" s="30"/>
      <c r="R3272" s="30"/>
      <c r="S3272" s="15"/>
      <c r="T3272" s="15"/>
      <c r="U3272" s="15"/>
      <c r="V3272" s="15"/>
    </row>
    <row r="3273" spans="16:22" ht="15">
      <c r="P3273" s="30"/>
      <c r="Q3273" s="30"/>
      <c r="R3273" s="30"/>
      <c r="S3273" s="15"/>
      <c r="T3273" s="15"/>
      <c r="U3273" s="15"/>
      <c r="V3273" s="15"/>
    </row>
    <row r="3274" spans="16:22" ht="15">
      <c r="P3274" s="30"/>
      <c r="Q3274" s="30"/>
      <c r="R3274" s="30"/>
      <c r="S3274" s="15"/>
      <c r="T3274" s="15"/>
      <c r="U3274" s="15"/>
      <c r="V3274" s="15"/>
    </row>
    <row r="3275" spans="16:22" ht="15">
      <c r="P3275" s="30"/>
      <c r="Q3275" s="30"/>
      <c r="R3275" s="30"/>
      <c r="S3275" s="15"/>
      <c r="T3275" s="15"/>
      <c r="U3275" s="15"/>
      <c r="V3275" s="15"/>
    </row>
    <row r="3276" spans="16:22" ht="15">
      <c r="P3276" s="30"/>
      <c r="Q3276" s="30"/>
      <c r="R3276" s="30"/>
      <c r="S3276" s="15"/>
      <c r="T3276" s="15"/>
      <c r="U3276" s="15"/>
      <c r="V3276" s="15"/>
    </row>
    <row r="3277" spans="16:22" ht="15">
      <c r="P3277" s="30"/>
      <c r="Q3277" s="30"/>
      <c r="R3277" s="30"/>
      <c r="S3277" s="15"/>
      <c r="T3277" s="15"/>
      <c r="U3277" s="15"/>
      <c r="V3277" s="15"/>
    </row>
    <row r="3278" spans="16:22" ht="15">
      <c r="P3278" s="30"/>
      <c r="Q3278" s="30"/>
      <c r="R3278" s="30"/>
      <c r="S3278" s="15"/>
      <c r="T3278" s="15"/>
      <c r="U3278" s="15"/>
      <c r="V3278" s="15"/>
    </row>
    <row r="3279" spans="16:22" ht="15">
      <c r="P3279" s="30"/>
      <c r="Q3279" s="30"/>
      <c r="R3279" s="30"/>
      <c r="S3279" s="15"/>
      <c r="T3279" s="15"/>
      <c r="U3279" s="15"/>
      <c r="V3279" s="15"/>
    </row>
    <row r="3280" spans="16:22" ht="15">
      <c r="P3280" s="30"/>
      <c r="Q3280" s="30"/>
      <c r="R3280" s="30"/>
      <c r="S3280" s="15"/>
      <c r="T3280" s="15"/>
      <c r="U3280" s="15"/>
      <c r="V3280" s="15"/>
    </row>
    <row r="3281" spans="16:22" ht="15">
      <c r="P3281" s="30"/>
      <c r="Q3281" s="30"/>
      <c r="R3281" s="30"/>
      <c r="S3281" s="15"/>
      <c r="T3281" s="15"/>
      <c r="U3281" s="15"/>
      <c r="V3281" s="15"/>
    </row>
    <row r="3282" spans="16:22" ht="15">
      <c r="P3282" s="30"/>
      <c r="Q3282" s="30"/>
      <c r="R3282" s="30"/>
      <c r="S3282" s="15"/>
      <c r="T3282" s="15"/>
      <c r="U3282" s="15"/>
      <c r="V3282" s="15"/>
    </row>
    <row r="3283" spans="16:22" ht="15">
      <c r="P3283" s="30"/>
      <c r="Q3283" s="30"/>
      <c r="R3283" s="30"/>
      <c r="S3283" s="15"/>
      <c r="T3283" s="15"/>
      <c r="U3283" s="15"/>
      <c r="V3283" s="15"/>
    </row>
    <row r="3284" spans="16:22" ht="15">
      <c r="P3284" s="30"/>
      <c r="Q3284" s="30"/>
      <c r="R3284" s="30"/>
      <c r="S3284" s="15"/>
      <c r="T3284" s="15"/>
      <c r="U3284" s="15"/>
      <c r="V3284" s="15"/>
    </row>
    <row r="3285" spans="16:22" ht="15">
      <c r="P3285" s="30"/>
      <c r="Q3285" s="30"/>
      <c r="R3285" s="30"/>
      <c r="S3285" s="15"/>
      <c r="T3285" s="15"/>
      <c r="U3285" s="15"/>
      <c r="V3285" s="15"/>
    </row>
    <row r="3286" spans="16:22" ht="15">
      <c r="P3286" s="30"/>
      <c r="Q3286" s="30"/>
      <c r="R3286" s="30"/>
      <c r="S3286" s="15"/>
      <c r="T3286" s="15"/>
      <c r="U3286" s="15"/>
      <c r="V3286" s="15"/>
    </row>
    <row r="3287" spans="16:22" ht="15">
      <c r="P3287" s="30"/>
      <c r="Q3287" s="30"/>
      <c r="R3287" s="30"/>
      <c r="S3287" s="15"/>
      <c r="T3287" s="15"/>
      <c r="U3287" s="15"/>
      <c r="V3287" s="15"/>
    </row>
    <row r="3288" spans="16:22" ht="15">
      <c r="P3288" s="30"/>
      <c r="Q3288" s="30"/>
      <c r="R3288" s="30"/>
      <c r="S3288" s="15"/>
      <c r="T3288" s="15"/>
      <c r="U3288" s="15"/>
      <c r="V3288" s="15"/>
    </row>
    <row r="3289" spans="16:22" ht="15">
      <c r="P3289" s="30"/>
      <c r="Q3289" s="30"/>
      <c r="R3289" s="30"/>
      <c r="S3289" s="15"/>
      <c r="T3289" s="15"/>
      <c r="U3289" s="15"/>
      <c r="V3289" s="15"/>
    </row>
    <row r="3290" spans="16:22" ht="15">
      <c r="P3290" s="30"/>
      <c r="Q3290" s="30"/>
      <c r="R3290" s="30"/>
      <c r="S3290" s="15"/>
      <c r="T3290" s="15"/>
      <c r="U3290" s="15"/>
      <c r="V3290" s="15"/>
    </row>
    <row r="3291" spans="16:22" ht="15">
      <c r="P3291" s="30"/>
      <c r="Q3291" s="30"/>
      <c r="R3291" s="30"/>
      <c r="S3291" s="15"/>
      <c r="T3291" s="15"/>
      <c r="U3291" s="15"/>
      <c r="V3291" s="15"/>
    </row>
    <row r="3292" spans="16:22" ht="15">
      <c r="P3292" s="30"/>
      <c r="Q3292" s="30"/>
      <c r="R3292" s="30"/>
      <c r="S3292" s="15"/>
      <c r="T3292" s="15"/>
      <c r="U3292" s="15"/>
      <c r="V3292" s="15"/>
    </row>
    <row r="3293" spans="16:22" ht="15">
      <c r="P3293" s="30"/>
      <c r="Q3293" s="30"/>
      <c r="R3293" s="30"/>
      <c r="S3293" s="15"/>
      <c r="T3293" s="15"/>
      <c r="U3293" s="15"/>
      <c r="V3293" s="15"/>
    </row>
    <row r="3294" spans="16:22" ht="15">
      <c r="P3294" s="30"/>
      <c r="Q3294" s="30"/>
      <c r="R3294" s="30"/>
      <c r="S3294" s="15"/>
      <c r="T3294" s="15"/>
      <c r="U3294" s="15"/>
      <c r="V3294" s="15"/>
    </row>
    <row r="3295" spans="16:22" ht="15">
      <c r="P3295" s="30"/>
      <c r="Q3295" s="30"/>
      <c r="R3295" s="30"/>
      <c r="S3295" s="15"/>
      <c r="T3295" s="15"/>
      <c r="U3295" s="15"/>
      <c r="V3295" s="15"/>
    </row>
    <row r="3296" spans="16:22" ht="15">
      <c r="P3296" s="30"/>
      <c r="Q3296" s="30"/>
      <c r="R3296" s="30"/>
      <c r="S3296" s="15"/>
      <c r="T3296" s="15"/>
      <c r="U3296" s="15"/>
      <c r="V3296" s="15"/>
    </row>
    <row r="3297" spans="16:22" ht="15">
      <c r="P3297" s="30"/>
      <c r="Q3297" s="30"/>
      <c r="R3297" s="30"/>
      <c r="S3297" s="15"/>
      <c r="T3297" s="15"/>
      <c r="U3297" s="15"/>
      <c r="V3297" s="15"/>
    </row>
    <row r="3298" spans="16:22" ht="15">
      <c r="P3298" s="30"/>
      <c r="Q3298" s="30"/>
      <c r="R3298" s="30"/>
      <c r="S3298" s="15"/>
      <c r="T3298" s="15"/>
      <c r="U3298" s="15"/>
      <c r="V3298" s="15"/>
    </row>
    <row r="3299" spans="16:22" ht="15">
      <c r="P3299" s="30"/>
      <c r="Q3299" s="30"/>
      <c r="R3299" s="30"/>
      <c r="S3299" s="15"/>
      <c r="T3299" s="15"/>
      <c r="U3299" s="15"/>
      <c r="V3299" s="15"/>
    </row>
    <row r="3300" spans="16:22" ht="15">
      <c r="P3300" s="30"/>
      <c r="Q3300" s="30"/>
      <c r="R3300" s="30"/>
      <c r="S3300" s="15"/>
      <c r="T3300" s="15"/>
      <c r="U3300" s="15"/>
      <c r="V3300" s="15"/>
    </row>
    <row r="3301" spans="16:22" ht="15">
      <c r="P3301" s="30"/>
      <c r="Q3301" s="30"/>
      <c r="R3301" s="30"/>
      <c r="S3301" s="15"/>
      <c r="T3301" s="15"/>
      <c r="U3301" s="15"/>
      <c r="V3301" s="15"/>
    </row>
    <row r="3302" spans="16:22" ht="15">
      <c r="P3302" s="30"/>
      <c r="Q3302" s="30"/>
      <c r="R3302" s="30"/>
      <c r="S3302" s="15"/>
      <c r="T3302" s="15"/>
      <c r="U3302" s="15"/>
      <c r="V3302" s="15"/>
    </row>
    <row r="3303" spans="16:22" ht="15">
      <c r="P3303" s="30"/>
      <c r="Q3303" s="30"/>
      <c r="R3303" s="30"/>
      <c r="S3303" s="15"/>
      <c r="T3303" s="15"/>
      <c r="U3303" s="15"/>
      <c r="V3303" s="15"/>
    </row>
    <row r="3304" spans="16:22" ht="15">
      <c r="P3304" s="30"/>
      <c r="Q3304" s="30"/>
      <c r="R3304" s="30"/>
      <c r="S3304" s="15"/>
      <c r="T3304" s="15"/>
      <c r="U3304" s="15"/>
      <c r="V3304" s="15"/>
    </row>
    <row r="3305" spans="16:22" ht="15">
      <c r="P3305" s="30"/>
      <c r="Q3305" s="30"/>
      <c r="R3305" s="30"/>
      <c r="S3305" s="15"/>
      <c r="T3305" s="15"/>
      <c r="U3305" s="15"/>
      <c r="V3305" s="15"/>
    </row>
    <row r="3306" spans="16:22" ht="15">
      <c r="P3306" s="30"/>
      <c r="Q3306" s="30"/>
      <c r="R3306" s="30"/>
      <c r="S3306" s="15"/>
      <c r="T3306" s="15"/>
      <c r="U3306" s="15"/>
      <c r="V3306" s="15"/>
    </row>
    <row r="3307" spans="16:22" ht="15">
      <c r="P3307" s="30"/>
      <c r="Q3307" s="30"/>
      <c r="R3307" s="30"/>
      <c r="S3307" s="15"/>
      <c r="T3307" s="15"/>
      <c r="U3307" s="15"/>
      <c r="V3307" s="15"/>
    </row>
    <row r="3308" spans="16:22" ht="15">
      <c r="P3308" s="30"/>
      <c r="Q3308" s="30"/>
      <c r="R3308" s="30"/>
      <c r="S3308" s="15"/>
      <c r="T3308" s="15"/>
      <c r="U3308" s="15"/>
      <c r="V3308" s="15"/>
    </row>
    <row r="3309" spans="16:22" ht="15">
      <c r="P3309" s="30"/>
      <c r="Q3309" s="30"/>
      <c r="R3309" s="30"/>
      <c r="S3309" s="15"/>
      <c r="T3309" s="15"/>
      <c r="U3309" s="15"/>
      <c r="V3309" s="15"/>
    </row>
    <row r="3310" spans="16:22" ht="15">
      <c r="P3310" s="30"/>
      <c r="Q3310" s="30"/>
      <c r="R3310" s="30"/>
      <c r="S3310" s="15"/>
      <c r="T3310" s="15"/>
      <c r="U3310" s="15"/>
      <c r="V3310" s="15"/>
    </row>
    <row r="3311" spans="16:22" ht="15">
      <c r="P3311" s="30"/>
      <c r="Q3311" s="30"/>
      <c r="R3311" s="30"/>
      <c r="S3311" s="15"/>
      <c r="T3311" s="15"/>
      <c r="U3311" s="15"/>
      <c r="V3311" s="15"/>
    </row>
    <row r="3312" spans="16:22" ht="15">
      <c r="P3312" s="30"/>
      <c r="Q3312" s="30"/>
      <c r="R3312" s="30"/>
      <c r="S3312" s="15"/>
      <c r="T3312" s="15"/>
      <c r="U3312" s="15"/>
      <c r="V3312" s="15"/>
    </row>
    <row r="3313" spans="16:22" ht="15">
      <c r="P3313" s="30"/>
      <c r="Q3313" s="30"/>
      <c r="R3313" s="30"/>
      <c r="S3313" s="15"/>
      <c r="T3313" s="15"/>
      <c r="U3313" s="15"/>
      <c r="V3313" s="15"/>
    </row>
    <row r="3314" spans="16:22" ht="15">
      <c r="P3314" s="30"/>
      <c r="Q3314" s="30"/>
      <c r="R3314" s="30"/>
      <c r="S3314" s="15"/>
      <c r="T3314" s="15"/>
      <c r="U3314" s="15"/>
      <c r="V3314" s="15"/>
    </row>
    <row r="3315" spans="16:22" ht="15">
      <c r="P3315" s="30"/>
      <c r="Q3315" s="30"/>
      <c r="R3315" s="30"/>
      <c r="S3315" s="15"/>
      <c r="T3315" s="15"/>
      <c r="U3315" s="15"/>
      <c r="V3315" s="15"/>
    </row>
    <row r="3316" spans="16:22" ht="15">
      <c r="P3316" s="30"/>
      <c r="Q3316" s="30"/>
      <c r="R3316" s="30"/>
      <c r="S3316" s="15"/>
      <c r="T3316" s="15"/>
      <c r="U3316" s="15"/>
      <c r="V3316" s="15"/>
    </row>
    <row r="3317" spans="16:22" ht="15">
      <c r="P3317" s="30"/>
      <c r="Q3317" s="30"/>
      <c r="R3317" s="30"/>
      <c r="S3317" s="15"/>
      <c r="T3317" s="15"/>
      <c r="U3317" s="15"/>
      <c r="V3317" s="15"/>
    </row>
    <row r="3318" spans="16:22" ht="15">
      <c r="P3318" s="30"/>
      <c r="Q3318" s="30"/>
      <c r="R3318" s="30"/>
      <c r="S3318" s="15"/>
      <c r="T3318" s="15"/>
      <c r="U3318" s="15"/>
      <c r="V3318" s="15"/>
    </row>
    <row r="3319" spans="16:22" ht="15">
      <c r="P3319" s="30"/>
      <c r="Q3319" s="30"/>
      <c r="R3319" s="30"/>
      <c r="S3319" s="15"/>
      <c r="T3319" s="15"/>
      <c r="U3319" s="15"/>
      <c r="V3319" s="15"/>
    </row>
    <row r="3320" spans="16:22" ht="15">
      <c r="P3320" s="30"/>
      <c r="Q3320" s="30"/>
      <c r="R3320" s="30"/>
      <c r="S3320" s="15"/>
      <c r="T3320" s="15"/>
      <c r="U3320" s="15"/>
      <c r="V3320" s="15"/>
    </row>
    <row r="3321" spans="16:22" ht="15">
      <c r="P3321" s="30"/>
      <c r="Q3321" s="30"/>
      <c r="R3321" s="30"/>
      <c r="S3321" s="15"/>
      <c r="T3321" s="15"/>
      <c r="U3321" s="15"/>
      <c r="V3321" s="15"/>
    </row>
    <row r="3322" spans="16:22" ht="15">
      <c r="P3322" s="30"/>
      <c r="Q3322" s="30"/>
      <c r="R3322" s="30"/>
      <c r="S3322" s="15"/>
      <c r="T3322" s="15"/>
      <c r="U3322" s="15"/>
      <c r="V3322" s="15"/>
    </row>
    <row r="3323" spans="16:22" ht="15">
      <c r="P3323" s="30"/>
      <c r="Q3323" s="30"/>
      <c r="R3323" s="30"/>
      <c r="S3323" s="15"/>
      <c r="T3323" s="15"/>
      <c r="U3323" s="15"/>
      <c r="V3323" s="15"/>
    </row>
    <row r="3324" spans="16:22" ht="15">
      <c r="P3324" s="30"/>
      <c r="Q3324" s="30"/>
      <c r="R3324" s="30"/>
      <c r="S3324" s="15"/>
      <c r="T3324" s="15"/>
      <c r="U3324" s="15"/>
      <c r="V3324" s="15"/>
    </row>
    <row r="3325" spans="16:22" ht="15">
      <c r="P3325" s="30"/>
      <c r="Q3325" s="30"/>
      <c r="R3325" s="30"/>
      <c r="S3325" s="15"/>
      <c r="T3325" s="15"/>
      <c r="U3325" s="15"/>
      <c r="V3325" s="15"/>
    </row>
    <row r="3326" spans="16:22" ht="15">
      <c r="P3326" s="30"/>
      <c r="Q3326" s="30"/>
      <c r="R3326" s="30"/>
      <c r="S3326" s="15"/>
      <c r="T3326" s="15"/>
      <c r="U3326" s="15"/>
      <c r="V3326" s="15"/>
    </row>
    <row r="3327" spans="16:22" ht="15">
      <c r="P3327" s="30"/>
      <c r="Q3327" s="30"/>
      <c r="R3327" s="30"/>
      <c r="S3327" s="15"/>
      <c r="T3327" s="15"/>
      <c r="U3327" s="15"/>
      <c r="V3327" s="15"/>
    </row>
    <row r="3328" spans="16:22" ht="15">
      <c r="P3328" s="30"/>
      <c r="Q3328" s="30"/>
      <c r="R3328" s="30"/>
      <c r="S3328" s="15"/>
      <c r="T3328" s="15"/>
      <c r="U3328" s="15"/>
      <c r="V3328" s="15"/>
    </row>
    <row r="3329" spans="16:22" ht="15">
      <c r="P3329" s="30"/>
      <c r="Q3329" s="30"/>
      <c r="R3329" s="30"/>
      <c r="S3329" s="15"/>
      <c r="T3329" s="15"/>
      <c r="U3329" s="15"/>
      <c r="V3329" s="15"/>
    </row>
    <row r="3330" spans="16:22" ht="15">
      <c r="P3330" s="30"/>
      <c r="Q3330" s="30"/>
      <c r="R3330" s="30"/>
      <c r="S3330" s="15"/>
      <c r="T3330" s="15"/>
      <c r="U3330" s="15"/>
      <c r="V3330" s="15"/>
    </row>
    <row r="3331" spans="16:22" ht="15">
      <c r="P3331" s="30"/>
      <c r="Q3331" s="30"/>
      <c r="R3331" s="30"/>
      <c r="S3331" s="15"/>
      <c r="T3331" s="15"/>
      <c r="U3331" s="15"/>
      <c r="V3331" s="15"/>
    </row>
    <row r="3332" spans="16:22" ht="15">
      <c r="P3332" s="30"/>
      <c r="Q3332" s="30"/>
      <c r="R3332" s="30"/>
      <c r="S3332" s="15"/>
      <c r="T3332" s="15"/>
      <c r="U3332" s="15"/>
      <c r="V3332" s="15"/>
    </row>
    <row r="3333" spans="16:22" ht="15">
      <c r="P3333" s="30"/>
      <c r="Q3333" s="30"/>
      <c r="R3333" s="30"/>
      <c r="S3333" s="15"/>
      <c r="T3333" s="15"/>
      <c r="U3333" s="15"/>
      <c r="V3333" s="15"/>
    </row>
    <row r="3334" spans="16:22" ht="15">
      <c r="P3334" s="30"/>
      <c r="Q3334" s="30"/>
      <c r="R3334" s="30"/>
      <c r="S3334" s="15"/>
      <c r="T3334" s="15"/>
      <c r="U3334" s="15"/>
      <c r="V3334" s="15"/>
    </row>
    <row r="3335" spans="16:22" ht="15">
      <c r="P3335" s="30"/>
      <c r="Q3335" s="30"/>
      <c r="R3335" s="30"/>
      <c r="S3335" s="15"/>
      <c r="T3335" s="15"/>
      <c r="U3335" s="15"/>
      <c r="V3335" s="15"/>
    </row>
    <row r="3336" spans="16:22" ht="15">
      <c r="P3336" s="30"/>
      <c r="Q3336" s="30"/>
      <c r="R3336" s="30"/>
      <c r="S3336" s="15"/>
      <c r="T3336" s="15"/>
      <c r="U3336" s="15"/>
      <c r="V3336" s="15"/>
    </row>
    <row r="3337" spans="16:22" ht="15">
      <c r="P3337" s="30"/>
      <c r="Q3337" s="30"/>
      <c r="R3337" s="30"/>
      <c r="S3337" s="15"/>
      <c r="T3337" s="15"/>
      <c r="U3337" s="15"/>
      <c r="V3337" s="15"/>
    </row>
    <row r="3338" spans="16:22" ht="15">
      <c r="P3338" s="30"/>
      <c r="Q3338" s="30"/>
      <c r="R3338" s="30"/>
      <c r="S3338" s="15"/>
      <c r="T3338" s="15"/>
      <c r="U3338" s="15"/>
      <c r="V3338" s="15"/>
    </row>
    <row r="3339" spans="16:22" ht="15">
      <c r="P3339" s="30"/>
      <c r="Q3339" s="30"/>
      <c r="R3339" s="30"/>
      <c r="S3339" s="15"/>
      <c r="T3339" s="15"/>
      <c r="U3339" s="15"/>
      <c r="V3339" s="15"/>
    </row>
    <row r="3340" spans="16:22" ht="15">
      <c r="P3340" s="30"/>
      <c r="Q3340" s="30"/>
      <c r="R3340" s="30"/>
      <c r="S3340" s="15"/>
      <c r="T3340" s="15"/>
      <c r="U3340" s="15"/>
      <c r="V3340" s="15"/>
    </row>
    <row r="3341" spans="16:22" ht="15">
      <c r="P3341" s="30"/>
      <c r="Q3341" s="30"/>
      <c r="R3341" s="30"/>
      <c r="S3341" s="15"/>
      <c r="T3341" s="15"/>
      <c r="U3341" s="15"/>
      <c r="V3341" s="15"/>
    </row>
    <row r="3342" spans="16:22" ht="15">
      <c r="P3342" s="30"/>
      <c r="Q3342" s="30"/>
      <c r="R3342" s="30"/>
      <c r="S3342" s="15"/>
      <c r="T3342" s="15"/>
      <c r="U3342" s="15"/>
      <c r="V3342" s="15"/>
    </row>
    <row r="3343" spans="16:22" ht="15">
      <c r="P3343" s="30"/>
      <c r="Q3343" s="30"/>
      <c r="R3343" s="30"/>
      <c r="S3343" s="15"/>
      <c r="T3343" s="15"/>
      <c r="U3343" s="15"/>
      <c r="V3343" s="15"/>
    </row>
    <row r="3344" spans="16:22" ht="15">
      <c r="P3344" s="30"/>
      <c r="Q3344" s="30"/>
      <c r="R3344" s="30"/>
      <c r="S3344" s="15"/>
      <c r="T3344" s="15"/>
      <c r="U3344" s="15"/>
      <c r="V3344" s="15"/>
    </row>
    <row r="3345" spans="16:22" ht="15">
      <c r="P3345" s="30"/>
      <c r="Q3345" s="30"/>
      <c r="R3345" s="30"/>
      <c r="S3345" s="15"/>
      <c r="T3345" s="15"/>
      <c r="U3345" s="15"/>
      <c r="V3345" s="15"/>
    </row>
    <row r="3346" spans="16:22" ht="15">
      <c r="P3346" s="30"/>
      <c r="Q3346" s="30"/>
      <c r="R3346" s="30"/>
      <c r="S3346" s="15"/>
      <c r="T3346" s="15"/>
      <c r="U3346" s="15"/>
      <c r="V3346" s="15"/>
    </row>
    <row r="3347" spans="16:22" ht="15">
      <c r="P3347" s="30"/>
      <c r="Q3347" s="30"/>
      <c r="R3347" s="30"/>
      <c r="S3347" s="15"/>
      <c r="T3347" s="15"/>
      <c r="U3347" s="15"/>
      <c r="V3347" s="15"/>
    </row>
    <row r="3348" spans="16:22" ht="15">
      <c r="P3348" s="30"/>
      <c r="Q3348" s="30"/>
      <c r="R3348" s="30"/>
      <c r="S3348" s="15"/>
      <c r="T3348" s="15"/>
      <c r="U3348" s="15"/>
      <c r="V3348" s="15"/>
    </row>
    <row r="3349" spans="16:22" ht="15">
      <c r="P3349" s="30"/>
      <c r="Q3349" s="30"/>
      <c r="R3349" s="30"/>
      <c r="S3349" s="15"/>
      <c r="T3349" s="15"/>
      <c r="U3349" s="15"/>
      <c r="V3349" s="15"/>
    </row>
    <row r="3350" spans="16:22" ht="15">
      <c r="P3350" s="30"/>
      <c r="Q3350" s="30"/>
      <c r="R3350" s="30"/>
      <c r="S3350" s="15"/>
      <c r="T3350" s="15"/>
      <c r="U3350" s="15"/>
      <c r="V3350" s="15"/>
    </row>
    <row r="3351" spans="16:22" ht="15">
      <c r="P3351" s="30"/>
      <c r="Q3351" s="30"/>
      <c r="R3351" s="30"/>
      <c r="S3351" s="15"/>
      <c r="T3351" s="15"/>
      <c r="U3351" s="15"/>
      <c r="V3351" s="15"/>
    </row>
    <row r="3352" spans="16:22" ht="15">
      <c r="P3352" s="30"/>
      <c r="Q3352" s="30"/>
      <c r="R3352" s="30"/>
      <c r="S3352" s="15"/>
      <c r="T3352" s="15"/>
      <c r="U3352" s="15"/>
      <c r="V3352" s="15"/>
    </row>
    <row r="3353" spans="16:22" ht="15">
      <c r="P3353" s="30"/>
      <c r="Q3353" s="30"/>
      <c r="R3353" s="30"/>
      <c r="S3353" s="15"/>
      <c r="T3353" s="15"/>
      <c r="U3353" s="15"/>
      <c r="V3353" s="15"/>
    </row>
    <row r="3354" spans="16:22" ht="15">
      <c r="P3354" s="30"/>
      <c r="Q3354" s="30"/>
      <c r="R3354" s="30"/>
      <c r="S3354" s="15"/>
      <c r="T3354" s="15"/>
      <c r="U3354" s="15"/>
      <c r="V3354" s="15"/>
    </row>
    <row r="3355" spans="16:22" ht="15">
      <c r="P3355" s="30"/>
      <c r="Q3355" s="30"/>
      <c r="R3355" s="30"/>
      <c r="S3355" s="15"/>
      <c r="T3355" s="15"/>
      <c r="U3355" s="15"/>
      <c r="V3355" s="15"/>
    </row>
    <row r="3356" spans="16:22" ht="15">
      <c r="P3356" s="30"/>
      <c r="Q3356" s="30"/>
      <c r="R3356" s="30"/>
      <c r="S3356" s="15"/>
      <c r="T3356" s="15"/>
      <c r="U3356" s="15"/>
      <c r="V3356" s="15"/>
    </row>
    <row r="3357" spans="16:22" ht="15">
      <c r="P3357" s="30"/>
      <c r="Q3357" s="30"/>
      <c r="R3357" s="30"/>
      <c r="S3357" s="15"/>
      <c r="T3357" s="15"/>
      <c r="U3357" s="15"/>
      <c r="V3357" s="15"/>
    </row>
    <row r="3358" spans="16:22" ht="15">
      <c r="P3358" s="30"/>
      <c r="Q3358" s="30"/>
      <c r="R3358" s="30"/>
      <c r="S3358" s="15"/>
      <c r="T3358" s="15"/>
      <c r="U3358" s="15"/>
      <c r="V3358" s="15"/>
    </row>
    <row r="3359" spans="16:22" ht="15">
      <c r="P3359" s="30"/>
      <c r="Q3359" s="30"/>
      <c r="R3359" s="30"/>
      <c r="S3359" s="15"/>
      <c r="T3359" s="15"/>
      <c r="U3359" s="15"/>
      <c r="V3359" s="15"/>
    </row>
    <row r="3360" spans="16:22" ht="15">
      <c r="P3360" s="30"/>
      <c r="Q3360" s="30"/>
      <c r="R3360" s="30"/>
      <c r="S3360" s="15"/>
      <c r="T3360" s="15"/>
      <c r="U3360" s="15"/>
      <c r="V3360" s="15"/>
    </row>
    <row r="3361" spans="16:22" ht="15">
      <c r="P3361" s="30"/>
      <c r="Q3361" s="30"/>
      <c r="R3361" s="30"/>
      <c r="S3361" s="15"/>
      <c r="T3361" s="15"/>
      <c r="U3361" s="15"/>
      <c r="V3361" s="15"/>
    </row>
    <row r="3362" spans="16:22" ht="15">
      <c r="P3362" s="30"/>
      <c r="Q3362" s="30"/>
      <c r="R3362" s="30"/>
      <c r="S3362" s="15"/>
      <c r="T3362" s="15"/>
      <c r="U3362" s="15"/>
      <c r="V3362" s="15"/>
    </row>
    <row r="3363" spans="16:22" ht="15">
      <c r="P3363" s="30"/>
      <c r="Q3363" s="30"/>
      <c r="R3363" s="30"/>
      <c r="S3363" s="15"/>
      <c r="T3363" s="15"/>
      <c r="U3363" s="15"/>
      <c r="V3363" s="15"/>
    </row>
    <row r="3364" spans="16:22" ht="15">
      <c r="P3364" s="30"/>
      <c r="Q3364" s="30"/>
      <c r="R3364" s="30"/>
      <c r="S3364" s="15"/>
      <c r="T3364" s="15"/>
      <c r="U3364" s="15"/>
      <c r="V3364" s="15"/>
    </row>
    <row r="3365" spans="16:22" ht="15">
      <c r="P3365" s="30"/>
      <c r="Q3365" s="30"/>
      <c r="R3365" s="30"/>
      <c r="S3365" s="15"/>
      <c r="T3365" s="15"/>
      <c r="U3365" s="15"/>
      <c r="V3365" s="15"/>
    </row>
    <row r="3366" spans="16:22" ht="15">
      <c r="P3366" s="30"/>
      <c r="Q3366" s="30"/>
      <c r="R3366" s="30"/>
      <c r="S3366" s="15"/>
      <c r="T3366" s="15"/>
      <c r="U3366" s="15"/>
      <c r="V3366" s="15"/>
    </row>
    <row r="3367" spans="16:22" ht="15">
      <c r="P3367" s="30"/>
      <c r="Q3367" s="30"/>
      <c r="R3367" s="30"/>
      <c r="S3367" s="15"/>
      <c r="T3367" s="15"/>
      <c r="U3367" s="15"/>
      <c r="V3367" s="15"/>
    </row>
    <row r="3368" spans="16:22" ht="15">
      <c r="P3368" s="30"/>
      <c r="Q3368" s="30"/>
      <c r="R3368" s="30"/>
      <c r="S3368" s="15"/>
      <c r="T3368" s="15"/>
      <c r="U3368" s="15"/>
      <c r="V3368" s="15"/>
    </row>
    <row r="3369" spans="16:22" ht="15">
      <c r="P3369" s="30"/>
      <c r="Q3369" s="30"/>
      <c r="R3369" s="30"/>
      <c r="S3369" s="15"/>
      <c r="T3369" s="15"/>
      <c r="U3369" s="15"/>
      <c r="V3369" s="15"/>
    </row>
    <row r="3370" spans="16:22" ht="15">
      <c r="P3370" s="30"/>
      <c r="Q3370" s="30"/>
      <c r="R3370" s="30"/>
      <c r="S3370" s="15"/>
      <c r="T3370" s="15"/>
      <c r="U3370" s="15"/>
      <c r="V3370" s="15"/>
    </row>
    <row r="3371" spans="16:22" ht="15">
      <c r="P3371" s="30"/>
      <c r="Q3371" s="30"/>
      <c r="R3371" s="30"/>
      <c r="S3371" s="15"/>
      <c r="T3371" s="15"/>
      <c r="U3371" s="15"/>
      <c r="V3371" s="15"/>
    </row>
    <row r="3372" spans="16:22" ht="15">
      <c r="P3372" s="30"/>
      <c r="Q3372" s="30"/>
      <c r="R3372" s="30"/>
      <c r="S3372" s="15"/>
      <c r="T3372" s="15"/>
      <c r="U3372" s="15"/>
      <c r="V3372" s="15"/>
    </row>
    <row r="3373" spans="16:22" ht="15">
      <c r="P3373" s="30"/>
      <c r="Q3373" s="30"/>
      <c r="R3373" s="30"/>
      <c r="S3373" s="15"/>
      <c r="T3373" s="15"/>
      <c r="U3373" s="15"/>
      <c r="V3373" s="15"/>
    </row>
    <row r="3374" spans="16:22" ht="15">
      <c r="P3374" s="30"/>
      <c r="Q3374" s="30"/>
      <c r="R3374" s="30"/>
      <c r="S3374" s="15"/>
      <c r="T3374" s="15"/>
      <c r="U3374" s="15"/>
      <c r="V3374" s="15"/>
    </row>
    <row r="3375" spans="16:22" ht="15">
      <c r="P3375" s="30"/>
      <c r="Q3375" s="30"/>
      <c r="R3375" s="30"/>
      <c r="S3375" s="15"/>
      <c r="T3375" s="15"/>
      <c r="U3375" s="15"/>
      <c r="V3375" s="15"/>
    </row>
    <row r="3376" spans="16:22" ht="15">
      <c r="P3376" s="30"/>
      <c r="Q3376" s="30"/>
      <c r="R3376" s="30"/>
      <c r="S3376" s="15"/>
      <c r="T3376" s="15"/>
      <c r="U3376" s="15"/>
      <c r="V3376" s="15"/>
    </row>
    <row r="3377" spans="16:22" ht="15">
      <c r="P3377" s="30"/>
      <c r="Q3377" s="30"/>
      <c r="R3377" s="30"/>
      <c r="S3377" s="15"/>
      <c r="T3377" s="15"/>
      <c r="U3377" s="15"/>
      <c r="V3377" s="15"/>
    </row>
    <row r="3378" spans="16:22" ht="15">
      <c r="P3378" s="30"/>
      <c r="Q3378" s="30"/>
      <c r="R3378" s="30"/>
      <c r="S3378" s="15"/>
      <c r="T3378" s="15"/>
      <c r="U3378" s="15"/>
      <c r="V3378" s="15"/>
    </row>
    <row r="3379" spans="16:22" ht="15">
      <c r="P3379" s="30"/>
      <c r="Q3379" s="30"/>
      <c r="R3379" s="30"/>
      <c r="S3379" s="15"/>
      <c r="T3379" s="15"/>
      <c r="U3379" s="15"/>
      <c r="V3379" s="15"/>
    </row>
    <row r="3380" spans="16:22" ht="15">
      <c r="P3380" s="30"/>
      <c r="Q3380" s="30"/>
      <c r="R3380" s="30"/>
      <c r="S3380" s="15"/>
      <c r="T3380" s="15"/>
      <c r="U3380" s="15"/>
      <c r="V3380" s="15"/>
    </row>
    <row r="3381" spans="16:22" ht="15">
      <c r="P3381" s="30"/>
      <c r="Q3381" s="30"/>
      <c r="R3381" s="30"/>
      <c r="S3381" s="15"/>
      <c r="T3381" s="15"/>
      <c r="U3381" s="15"/>
      <c r="V3381" s="15"/>
    </row>
    <row r="3382" spans="16:22" ht="15">
      <c r="P3382" s="30"/>
      <c r="Q3382" s="30"/>
      <c r="R3382" s="30"/>
      <c r="S3382" s="15"/>
      <c r="T3382" s="15"/>
      <c r="U3382" s="15"/>
      <c r="V3382" s="15"/>
    </row>
    <row r="3383" spans="16:22" ht="15">
      <c r="P3383" s="30"/>
      <c r="Q3383" s="30"/>
      <c r="R3383" s="30"/>
      <c r="S3383" s="15"/>
      <c r="T3383" s="15"/>
      <c r="U3383" s="15"/>
      <c r="V3383" s="15"/>
    </row>
    <row r="3384" spans="16:22" ht="15">
      <c r="P3384" s="30"/>
      <c r="Q3384" s="30"/>
      <c r="R3384" s="30"/>
      <c r="S3384" s="15"/>
      <c r="T3384" s="15"/>
      <c r="U3384" s="15"/>
      <c r="V3384" s="15"/>
    </row>
    <row r="3385" spans="16:22" ht="15">
      <c r="P3385" s="30"/>
      <c r="Q3385" s="30"/>
      <c r="R3385" s="30"/>
      <c r="S3385" s="15"/>
      <c r="T3385" s="15"/>
      <c r="U3385" s="15"/>
      <c r="V3385" s="15"/>
    </row>
    <row r="3386" spans="16:22" ht="15">
      <c r="P3386" s="30"/>
      <c r="Q3386" s="30"/>
      <c r="R3386" s="30"/>
      <c r="S3386" s="15"/>
      <c r="T3386" s="15"/>
      <c r="U3386" s="15"/>
      <c r="V3386" s="15"/>
    </row>
    <row r="3387" spans="16:22" ht="15">
      <c r="P3387" s="30"/>
      <c r="Q3387" s="30"/>
      <c r="R3387" s="30"/>
      <c r="S3387" s="15"/>
      <c r="T3387" s="15"/>
      <c r="U3387" s="15"/>
      <c r="V3387" s="15"/>
    </row>
    <row r="3388" spans="16:22" ht="15">
      <c r="P3388" s="30"/>
      <c r="Q3388" s="30"/>
      <c r="R3388" s="30"/>
      <c r="S3388" s="15"/>
      <c r="T3388" s="15"/>
      <c r="U3388" s="15"/>
      <c r="V3388" s="15"/>
    </row>
    <row r="3389" spans="16:22" ht="15">
      <c r="P3389" s="30"/>
      <c r="Q3389" s="30"/>
      <c r="R3389" s="30"/>
      <c r="S3389" s="15"/>
      <c r="T3389" s="15"/>
      <c r="U3389" s="15"/>
      <c r="V3389" s="15"/>
    </row>
    <row r="3390" spans="16:22" ht="15">
      <c r="P3390" s="30"/>
      <c r="Q3390" s="30"/>
      <c r="R3390" s="30"/>
      <c r="S3390" s="15"/>
      <c r="T3390" s="15"/>
      <c r="U3390" s="15"/>
      <c r="V3390" s="15"/>
    </row>
    <row r="3391" spans="16:22" ht="15">
      <c r="P3391" s="30"/>
      <c r="Q3391" s="30"/>
      <c r="R3391" s="30"/>
      <c r="S3391" s="15"/>
      <c r="T3391" s="15"/>
      <c r="U3391" s="15"/>
      <c r="V3391" s="15"/>
    </row>
    <row r="3392" spans="16:22" ht="15">
      <c r="P3392" s="30"/>
      <c r="Q3392" s="30"/>
      <c r="R3392" s="30"/>
      <c r="S3392" s="15"/>
      <c r="T3392" s="15"/>
      <c r="U3392" s="15"/>
      <c r="V3392" s="15"/>
    </row>
    <row r="3393" spans="16:22" ht="15">
      <c r="P3393" s="30"/>
      <c r="Q3393" s="30"/>
      <c r="R3393" s="30"/>
      <c r="S3393" s="15"/>
      <c r="T3393" s="15"/>
      <c r="U3393" s="15"/>
      <c r="V3393" s="15"/>
    </row>
    <row r="3394" spans="16:22" ht="15">
      <c r="P3394" s="30"/>
      <c r="Q3394" s="30"/>
      <c r="R3394" s="30"/>
      <c r="S3394" s="15"/>
      <c r="T3394" s="15"/>
      <c r="U3394" s="15"/>
      <c r="V3394" s="15"/>
    </row>
    <row r="3395" spans="16:22" ht="15">
      <c r="P3395" s="30"/>
      <c r="Q3395" s="30"/>
      <c r="R3395" s="30"/>
      <c r="S3395" s="15"/>
      <c r="T3395" s="15"/>
      <c r="U3395" s="15"/>
      <c r="V3395" s="15"/>
    </row>
    <row r="3396" spans="16:22" ht="15">
      <c r="P3396" s="30"/>
      <c r="Q3396" s="30"/>
      <c r="R3396" s="30"/>
      <c r="S3396" s="15"/>
      <c r="T3396" s="15"/>
      <c r="U3396" s="15"/>
      <c r="V3396" s="15"/>
    </row>
    <row r="3397" spans="16:22" ht="15">
      <c r="P3397" s="30"/>
      <c r="Q3397" s="30"/>
      <c r="R3397" s="30"/>
      <c r="S3397" s="15"/>
      <c r="T3397" s="15"/>
      <c r="U3397" s="15"/>
      <c r="V3397" s="15"/>
    </row>
    <row r="3398" spans="16:22" ht="15">
      <c r="P3398" s="30"/>
      <c r="Q3398" s="30"/>
      <c r="R3398" s="30"/>
      <c r="S3398" s="15"/>
      <c r="T3398" s="15"/>
      <c r="U3398" s="15"/>
      <c r="V3398" s="15"/>
    </row>
    <row r="3399" spans="16:22" ht="15">
      <c r="P3399" s="30"/>
      <c r="Q3399" s="30"/>
      <c r="R3399" s="30"/>
      <c r="S3399" s="15"/>
      <c r="T3399" s="15"/>
      <c r="U3399" s="15"/>
      <c r="V3399" s="15"/>
    </row>
    <row r="3400" spans="16:22" ht="15">
      <c r="P3400" s="30"/>
      <c r="Q3400" s="30"/>
      <c r="R3400" s="30"/>
      <c r="S3400" s="15"/>
      <c r="T3400" s="15"/>
      <c r="U3400" s="15"/>
      <c r="V3400" s="15"/>
    </row>
    <row r="3401" spans="16:22" ht="15">
      <c r="P3401" s="30"/>
      <c r="Q3401" s="30"/>
      <c r="R3401" s="30"/>
      <c r="S3401" s="15"/>
      <c r="T3401" s="15"/>
      <c r="U3401" s="15"/>
      <c r="V3401" s="15"/>
    </row>
    <row r="3402" spans="16:22" ht="15">
      <c r="P3402" s="30"/>
      <c r="Q3402" s="30"/>
      <c r="R3402" s="30"/>
      <c r="S3402" s="15"/>
      <c r="T3402" s="15"/>
      <c r="U3402" s="15"/>
      <c r="V3402" s="15"/>
    </row>
    <row r="3403" spans="16:22" ht="15">
      <c r="P3403" s="30"/>
      <c r="Q3403" s="30"/>
      <c r="R3403" s="30"/>
      <c r="S3403" s="15"/>
      <c r="T3403" s="15"/>
      <c r="U3403" s="15"/>
      <c r="V3403" s="15"/>
    </row>
    <row r="3404" spans="16:22" ht="15">
      <c r="P3404" s="30"/>
      <c r="Q3404" s="30"/>
      <c r="R3404" s="30"/>
      <c r="S3404" s="15"/>
      <c r="T3404" s="15"/>
      <c r="U3404" s="15"/>
      <c r="V3404" s="15"/>
    </row>
    <row r="3405" spans="16:22" ht="15">
      <c r="P3405" s="30"/>
      <c r="Q3405" s="30"/>
      <c r="R3405" s="30"/>
      <c r="S3405" s="15"/>
      <c r="T3405" s="15"/>
      <c r="U3405" s="15"/>
      <c r="V3405" s="15"/>
    </row>
    <row r="3406" spans="16:22" ht="15">
      <c r="P3406" s="30"/>
      <c r="Q3406" s="30"/>
      <c r="R3406" s="30"/>
      <c r="S3406" s="15"/>
      <c r="T3406" s="15"/>
      <c r="U3406" s="15"/>
      <c r="V3406" s="15"/>
    </row>
    <row r="3407" spans="16:22" ht="15">
      <c r="P3407" s="30"/>
      <c r="Q3407" s="30"/>
      <c r="R3407" s="30"/>
      <c r="S3407" s="15"/>
      <c r="T3407" s="15"/>
      <c r="U3407" s="15"/>
      <c r="V3407" s="15"/>
    </row>
    <row r="3408" spans="16:22" ht="15">
      <c r="P3408" s="30"/>
      <c r="Q3408" s="30"/>
      <c r="R3408" s="30"/>
      <c r="S3408" s="15"/>
      <c r="T3408" s="15"/>
      <c r="U3408" s="15"/>
      <c r="V3408" s="15"/>
    </row>
    <row r="3409" spans="16:22" ht="15">
      <c r="P3409" s="30"/>
      <c r="Q3409" s="30"/>
      <c r="R3409" s="30"/>
      <c r="S3409" s="15"/>
      <c r="T3409" s="15"/>
      <c r="U3409" s="15"/>
      <c r="V3409" s="15"/>
    </row>
    <row r="3410" spans="16:22" ht="15">
      <c r="P3410" s="30"/>
      <c r="Q3410" s="30"/>
      <c r="R3410" s="30"/>
      <c r="S3410" s="15"/>
      <c r="T3410" s="15"/>
      <c r="U3410" s="15"/>
      <c r="V3410" s="15"/>
    </row>
    <row r="3411" spans="16:22" ht="15">
      <c r="P3411" s="30"/>
      <c r="Q3411" s="30"/>
      <c r="R3411" s="30"/>
      <c r="S3411" s="15"/>
      <c r="T3411" s="15"/>
      <c r="U3411" s="15"/>
      <c r="V3411" s="15"/>
    </row>
    <row r="3412" spans="16:22" ht="15">
      <c r="P3412" s="30"/>
      <c r="Q3412" s="30"/>
      <c r="R3412" s="30"/>
      <c r="S3412" s="15"/>
      <c r="T3412" s="15"/>
      <c r="U3412" s="15"/>
      <c r="V3412" s="15"/>
    </row>
    <row r="3413" spans="16:22" ht="15">
      <c r="P3413" s="30"/>
      <c r="Q3413" s="30"/>
      <c r="R3413" s="30"/>
      <c r="S3413" s="15"/>
      <c r="T3413" s="15"/>
      <c r="U3413" s="15"/>
      <c r="V3413" s="15"/>
    </row>
    <row r="3414" spans="16:22" ht="15">
      <c r="P3414" s="30"/>
      <c r="Q3414" s="30"/>
      <c r="R3414" s="30"/>
      <c r="S3414" s="15"/>
      <c r="T3414" s="15"/>
      <c r="U3414" s="15"/>
      <c r="V3414" s="15"/>
    </row>
    <row r="3415" spans="16:22" ht="15">
      <c r="P3415" s="30"/>
      <c r="Q3415" s="30"/>
      <c r="R3415" s="30"/>
      <c r="S3415" s="15"/>
      <c r="T3415" s="15"/>
      <c r="U3415" s="15"/>
      <c r="V3415" s="15"/>
    </row>
    <row r="3416" spans="16:22" ht="15">
      <c r="P3416" s="30"/>
      <c r="Q3416" s="30"/>
      <c r="R3416" s="30"/>
      <c r="S3416" s="15"/>
      <c r="T3416" s="15"/>
      <c r="U3416" s="15"/>
      <c r="V3416" s="15"/>
    </row>
    <row r="3417" spans="16:22" ht="15">
      <c r="P3417" s="30"/>
      <c r="Q3417" s="30"/>
      <c r="R3417" s="30"/>
      <c r="S3417" s="15"/>
      <c r="T3417" s="15"/>
      <c r="U3417" s="15"/>
      <c r="V3417" s="15"/>
    </row>
    <row r="3418" spans="16:22" ht="15">
      <c r="P3418" s="30"/>
      <c r="Q3418" s="30"/>
      <c r="R3418" s="30"/>
      <c r="S3418" s="15"/>
      <c r="T3418" s="15"/>
      <c r="U3418" s="15"/>
      <c r="V3418" s="15"/>
    </row>
    <row r="3419" spans="16:22" ht="15">
      <c r="P3419" s="30"/>
      <c r="Q3419" s="30"/>
      <c r="R3419" s="30"/>
      <c r="S3419" s="15"/>
      <c r="T3419" s="15"/>
      <c r="U3419" s="15"/>
      <c r="V3419" s="15"/>
    </row>
    <row r="3420" spans="16:22" ht="15">
      <c r="P3420" s="30"/>
      <c r="Q3420" s="30"/>
      <c r="R3420" s="30"/>
      <c r="S3420" s="15"/>
      <c r="T3420" s="15"/>
      <c r="U3420" s="15"/>
      <c r="V3420" s="15"/>
    </row>
    <row r="3421" spans="16:22" ht="15">
      <c r="P3421" s="30"/>
      <c r="Q3421" s="30"/>
      <c r="R3421" s="30"/>
      <c r="S3421" s="15"/>
      <c r="T3421" s="15"/>
      <c r="U3421" s="15"/>
      <c r="V3421" s="15"/>
    </row>
    <row r="3422" spans="16:22" ht="15">
      <c r="P3422" s="30"/>
      <c r="Q3422" s="30"/>
      <c r="R3422" s="30"/>
      <c r="S3422" s="15"/>
      <c r="T3422" s="15"/>
      <c r="U3422" s="15"/>
      <c r="V3422" s="15"/>
    </row>
    <row r="3423" spans="16:22" ht="15">
      <c r="P3423" s="30"/>
      <c r="Q3423" s="30"/>
      <c r="R3423" s="30"/>
      <c r="S3423" s="15"/>
      <c r="T3423" s="15"/>
      <c r="U3423" s="15"/>
      <c r="V3423" s="15"/>
    </row>
    <row r="3424" spans="16:22" ht="15">
      <c r="P3424" s="30"/>
      <c r="Q3424" s="30"/>
      <c r="R3424" s="30"/>
      <c r="S3424" s="15"/>
      <c r="T3424" s="15"/>
      <c r="U3424" s="15"/>
      <c r="V3424" s="15"/>
    </row>
    <row r="3425" spans="16:22" ht="15">
      <c r="P3425" s="30"/>
      <c r="Q3425" s="30"/>
      <c r="R3425" s="30"/>
      <c r="S3425" s="15"/>
      <c r="T3425" s="15"/>
      <c r="U3425" s="15"/>
      <c r="V3425" s="15"/>
    </row>
    <row r="3426" spans="16:22" ht="15">
      <c r="P3426" s="30"/>
      <c r="Q3426" s="30"/>
      <c r="R3426" s="30"/>
      <c r="S3426" s="15"/>
      <c r="T3426" s="15"/>
      <c r="U3426" s="15"/>
      <c r="V3426" s="15"/>
    </row>
    <row r="3427" spans="16:22" ht="15">
      <c r="P3427" s="30"/>
      <c r="Q3427" s="30"/>
      <c r="R3427" s="30"/>
      <c r="S3427" s="15"/>
      <c r="T3427" s="15"/>
      <c r="U3427" s="15"/>
      <c r="V3427" s="15"/>
    </row>
    <row r="3428" spans="16:22" ht="15">
      <c r="P3428" s="30"/>
      <c r="Q3428" s="30"/>
      <c r="R3428" s="30"/>
      <c r="S3428" s="15"/>
      <c r="T3428" s="15"/>
      <c r="U3428" s="15"/>
      <c r="V3428" s="15"/>
    </row>
    <row r="3429" spans="16:22" ht="15">
      <c r="P3429" s="30"/>
      <c r="Q3429" s="30"/>
      <c r="R3429" s="30"/>
      <c r="S3429" s="15"/>
      <c r="T3429" s="15"/>
      <c r="U3429" s="15"/>
      <c r="V3429" s="15"/>
    </row>
    <row r="3430" spans="16:22" ht="15">
      <c r="P3430" s="30"/>
      <c r="Q3430" s="30"/>
      <c r="R3430" s="30"/>
      <c r="S3430" s="15"/>
      <c r="T3430" s="15"/>
      <c r="U3430" s="15"/>
      <c r="V3430" s="15"/>
    </row>
    <row r="3431" spans="16:22" ht="15">
      <c r="P3431" s="30"/>
      <c r="Q3431" s="30"/>
      <c r="R3431" s="30"/>
      <c r="S3431" s="15"/>
      <c r="T3431" s="15"/>
      <c r="U3431" s="15"/>
      <c r="V3431" s="15"/>
    </row>
    <row r="3432" spans="16:22" ht="15">
      <c r="P3432" s="30"/>
      <c r="Q3432" s="30"/>
      <c r="R3432" s="30"/>
      <c r="S3432" s="15"/>
      <c r="T3432" s="15"/>
      <c r="U3432" s="15"/>
      <c r="V3432" s="15"/>
    </row>
    <row r="3433" spans="16:22" ht="15">
      <c r="P3433" s="30"/>
      <c r="Q3433" s="30"/>
      <c r="R3433" s="30"/>
      <c r="S3433" s="15"/>
      <c r="T3433" s="15"/>
      <c r="U3433" s="15"/>
      <c r="V3433" s="15"/>
    </row>
    <row r="3434" spans="16:22" ht="15">
      <c r="P3434" s="30"/>
      <c r="Q3434" s="30"/>
      <c r="R3434" s="30"/>
      <c r="S3434" s="15"/>
      <c r="T3434" s="15"/>
      <c r="U3434" s="15"/>
      <c r="V3434" s="15"/>
    </row>
    <row r="3435" spans="16:22" ht="15">
      <c r="P3435" s="30"/>
      <c r="Q3435" s="30"/>
      <c r="R3435" s="30"/>
      <c r="S3435" s="15"/>
      <c r="T3435" s="15"/>
      <c r="U3435" s="15"/>
      <c r="V3435" s="15"/>
    </row>
    <row r="3436" spans="16:22" ht="15">
      <c r="P3436" s="30"/>
      <c r="Q3436" s="30"/>
      <c r="R3436" s="30"/>
      <c r="S3436" s="15"/>
      <c r="T3436" s="15"/>
      <c r="U3436" s="15"/>
      <c r="V3436" s="15"/>
    </row>
    <row r="3437" spans="16:22" ht="15">
      <c r="P3437" s="30"/>
      <c r="Q3437" s="30"/>
      <c r="R3437" s="30"/>
      <c r="S3437" s="15"/>
      <c r="T3437" s="15"/>
      <c r="U3437" s="15"/>
      <c r="V3437" s="15"/>
    </row>
    <row r="3438" spans="16:22" ht="15">
      <c r="P3438" s="30"/>
      <c r="Q3438" s="30"/>
      <c r="R3438" s="30"/>
      <c r="S3438" s="15"/>
      <c r="T3438" s="15"/>
      <c r="U3438" s="15"/>
      <c r="V3438" s="15"/>
    </row>
    <row r="3439" spans="16:22" ht="15">
      <c r="P3439" s="30"/>
      <c r="Q3439" s="30"/>
      <c r="R3439" s="30"/>
      <c r="S3439" s="15"/>
      <c r="T3439" s="15"/>
      <c r="U3439" s="15"/>
      <c r="V3439" s="15"/>
    </row>
    <row r="3440" spans="16:22" ht="15">
      <c r="P3440" s="30"/>
      <c r="Q3440" s="30"/>
      <c r="R3440" s="30"/>
      <c r="S3440" s="15"/>
      <c r="T3440" s="15"/>
      <c r="U3440" s="15"/>
      <c r="V3440" s="15"/>
    </row>
    <row r="3441" spans="16:22" ht="15">
      <c r="P3441" s="30"/>
      <c r="Q3441" s="30"/>
      <c r="R3441" s="30"/>
      <c r="S3441" s="15"/>
      <c r="T3441" s="15"/>
      <c r="U3441" s="15"/>
      <c r="V3441" s="15"/>
    </row>
    <row r="3442" spans="16:22" ht="15">
      <c r="P3442" s="30"/>
      <c r="Q3442" s="30"/>
      <c r="R3442" s="30"/>
      <c r="S3442" s="15"/>
      <c r="T3442" s="15"/>
      <c r="U3442" s="15"/>
      <c r="V3442" s="15"/>
    </row>
    <row r="3443" spans="16:22" ht="15">
      <c r="P3443" s="30"/>
      <c r="Q3443" s="30"/>
      <c r="R3443" s="30"/>
      <c r="S3443" s="15"/>
      <c r="T3443" s="15"/>
      <c r="U3443" s="15"/>
      <c r="V3443" s="15"/>
    </row>
    <row r="3444" spans="16:22" ht="15">
      <c r="P3444" s="30"/>
      <c r="Q3444" s="30"/>
      <c r="R3444" s="30"/>
      <c r="S3444" s="15"/>
      <c r="T3444" s="15"/>
      <c r="U3444" s="15"/>
      <c r="V3444" s="15"/>
    </row>
    <row r="3445" spans="16:22" ht="15">
      <c r="P3445" s="30"/>
      <c r="Q3445" s="30"/>
      <c r="R3445" s="30"/>
      <c r="S3445" s="15"/>
      <c r="T3445" s="15"/>
      <c r="U3445" s="15"/>
      <c r="V3445" s="15"/>
    </row>
    <row r="3446" spans="16:22" ht="15">
      <c r="P3446" s="30"/>
      <c r="Q3446" s="30"/>
      <c r="R3446" s="30"/>
      <c r="S3446" s="15"/>
      <c r="T3446" s="15"/>
      <c r="U3446" s="15"/>
      <c r="V3446" s="15"/>
    </row>
    <row r="3447" spans="16:22" ht="15">
      <c r="P3447" s="30"/>
      <c r="Q3447" s="30"/>
      <c r="R3447" s="30"/>
      <c r="S3447" s="15"/>
      <c r="T3447" s="15"/>
      <c r="U3447" s="15"/>
      <c r="V3447" s="15"/>
    </row>
    <row r="3448" spans="16:22" ht="15">
      <c r="P3448" s="30"/>
      <c r="Q3448" s="30"/>
      <c r="R3448" s="30"/>
      <c r="S3448" s="15"/>
      <c r="T3448" s="15"/>
      <c r="U3448" s="15"/>
      <c r="V3448" s="15"/>
    </row>
    <row r="3449" spans="16:22" ht="15">
      <c r="P3449" s="30"/>
      <c r="Q3449" s="30"/>
      <c r="R3449" s="30"/>
      <c r="S3449" s="15"/>
      <c r="T3449" s="15"/>
      <c r="U3449" s="15"/>
      <c r="V3449" s="15"/>
    </row>
    <row r="3450" spans="16:22" ht="15">
      <c r="P3450" s="30"/>
      <c r="Q3450" s="30"/>
      <c r="R3450" s="30"/>
      <c r="S3450" s="15"/>
      <c r="T3450" s="15"/>
      <c r="U3450" s="15"/>
      <c r="V3450" s="15"/>
    </row>
    <row r="3451" spans="16:22" ht="15">
      <c r="P3451" s="30"/>
      <c r="Q3451" s="30"/>
      <c r="R3451" s="30"/>
      <c r="S3451" s="15"/>
      <c r="T3451" s="15"/>
      <c r="U3451" s="15"/>
      <c r="V3451" s="15"/>
    </row>
    <row r="3452" spans="16:22" ht="15">
      <c r="P3452" s="30"/>
      <c r="Q3452" s="30"/>
      <c r="R3452" s="30"/>
      <c r="S3452" s="15"/>
      <c r="T3452" s="15"/>
      <c r="U3452" s="15"/>
      <c r="V3452" s="15"/>
    </row>
    <row r="3453" spans="16:22" ht="15">
      <c r="P3453" s="30"/>
      <c r="Q3453" s="30"/>
      <c r="R3453" s="30"/>
      <c r="S3453" s="15"/>
      <c r="T3453" s="15"/>
      <c r="U3453" s="15"/>
      <c r="V3453" s="15"/>
    </row>
    <row r="3454" spans="16:22" ht="15">
      <c r="P3454" s="30"/>
      <c r="Q3454" s="30"/>
      <c r="R3454" s="30"/>
      <c r="S3454" s="15"/>
      <c r="T3454" s="15"/>
      <c r="U3454" s="15"/>
      <c r="V3454" s="15"/>
    </row>
    <row r="3455" spans="16:22" ht="15">
      <c r="P3455" s="30"/>
      <c r="Q3455" s="30"/>
      <c r="R3455" s="30"/>
      <c r="S3455" s="15"/>
      <c r="T3455" s="15"/>
      <c r="U3455" s="15"/>
      <c r="V3455" s="15"/>
    </row>
    <row r="3456" spans="16:22" ht="15">
      <c r="P3456" s="30"/>
      <c r="Q3456" s="30"/>
      <c r="R3456" s="30"/>
      <c r="S3456" s="15"/>
      <c r="T3456" s="15"/>
      <c r="U3456" s="15"/>
      <c r="V3456" s="15"/>
    </row>
    <row r="3457" spans="16:22" ht="15">
      <c r="P3457" s="30"/>
      <c r="Q3457" s="30"/>
      <c r="R3457" s="30"/>
      <c r="S3457" s="15"/>
      <c r="T3457" s="15"/>
      <c r="U3457" s="15"/>
      <c r="V3457" s="15"/>
    </row>
    <row r="3458" spans="16:22" ht="15">
      <c r="P3458" s="30"/>
      <c r="Q3458" s="30"/>
      <c r="R3458" s="30"/>
      <c r="S3458" s="15"/>
      <c r="T3458" s="15"/>
      <c r="U3458" s="15"/>
      <c r="V3458" s="15"/>
    </row>
    <row r="3459" spans="16:22" ht="15">
      <c r="P3459" s="30"/>
      <c r="Q3459" s="30"/>
      <c r="R3459" s="30"/>
      <c r="S3459" s="15"/>
      <c r="T3459" s="15"/>
      <c r="U3459" s="15"/>
      <c r="V3459" s="15"/>
    </row>
    <row r="3460" spans="16:22" ht="15">
      <c r="P3460" s="30"/>
      <c r="Q3460" s="30"/>
      <c r="R3460" s="30"/>
      <c r="S3460" s="15"/>
      <c r="T3460" s="15"/>
      <c r="U3460" s="15"/>
      <c r="V3460" s="15"/>
    </row>
    <row r="3461" spans="16:22" ht="15">
      <c r="P3461" s="30"/>
      <c r="Q3461" s="30"/>
      <c r="R3461" s="30"/>
      <c r="S3461" s="15"/>
      <c r="T3461" s="15"/>
      <c r="U3461" s="15"/>
      <c r="V3461" s="15"/>
    </row>
    <row r="3462" spans="16:22" ht="15">
      <c r="P3462" s="30"/>
      <c r="Q3462" s="30"/>
      <c r="R3462" s="30"/>
      <c r="S3462" s="15"/>
      <c r="T3462" s="15"/>
      <c r="U3462" s="15"/>
      <c r="V3462" s="15"/>
    </row>
    <row r="3463" spans="16:22" ht="15">
      <c r="P3463" s="30"/>
      <c r="Q3463" s="30"/>
      <c r="R3463" s="30"/>
      <c r="S3463" s="15"/>
      <c r="T3463" s="15"/>
      <c r="U3463" s="15"/>
      <c r="V3463" s="15"/>
    </row>
    <row r="3464" spans="16:22" ht="15">
      <c r="P3464" s="30"/>
      <c r="Q3464" s="30"/>
      <c r="R3464" s="30"/>
      <c r="S3464" s="15"/>
      <c r="T3464" s="15"/>
      <c r="U3464" s="15"/>
      <c r="V3464" s="15"/>
    </row>
    <row r="3465" spans="16:22" ht="15">
      <c r="P3465" s="30"/>
      <c r="Q3465" s="30"/>
      <c r="R3465" s="30"/>
      <c r="S3465" s="15"/>
      <c r="T3465" s="15"/>
      <c r="U3465" s="15"/>
      <c r="V3465" s="15"/>
    </row>
    <row r="3466" spans="16:22" ht="15">
      <c r="P3466" s="30"/>
      <c r="Q3466" s="30"/>
      <c r="R3466" s="30"/>
      <c r="S3466" s="15"/>
      <c r="T3466" s="15"/>
      <c r="U3466" s="15"/>
      <c r="V3466" s="15"/>
    </row>
    <row r="3467" spans="16:22" ht="15">
      <c r="P3467" s="30"/>
      <c r="Q3467" s="30"/>
      <c r="R3467" s="30"/>
      <c r="S3467" s="15"/>
      <c r="T3467" s="15"/>
      <c r="U3467" s="15"/>
      <c r="V3467" s="15"/>
    </row>
    <row r="3468" spans="16:22" ht="15">
      <c r="P3468" s="30"/>
      <c r="Q3468" s="30"/>
      <c r="R3468" s="30"/>
      <c r="S3468" s="15"/>
      <c r="T3468" s="15"/>
      <c r="U3468" s="15"/>
      <c r="V3468" s="15"/>
    </row>
    <row r="3469" spans="16:22" ht="15">
      <c r="P3469" s="30"/>
      <c r="Q3469" s="30"/>
      <c r="R3469" s="30"/>
      <c r="S3469" s="15"/>
      <c r="T3469" s="15"/>
      <c r="U3469" s="15"/>
      <c r="V3469" s="15"/>
    </row>
    <row r="3470" spans="16:22" ht="15">
      <c r="P3470" s="30"/>
      <c r="Q3470" s="30"/>
      <c r="R3470" s="30"/>
      <c r="S3470" s="15"/>
      <c r="T3470" s="15"/>
      <c r="U3470" s="15"/>
      <c r="V3470" s="15"/>
    </row>
    <row r="3471" spans="16:22" ht="15">
      <c r="P3471" s="30"/>
      <c r="Q3471" s="30"/>
      <c r="R3471" s="30"/>
      <c r="S3471" s="15"/>
      <c r="T3471" s="15"/>
      <c r="U3471" s="15"/>
      <c r="V3471" s="15"/>
    </row>
    <row r="3472" spans="16:22" ht="15">
      <c r="P3472" s="30"/>
      <c r="Q3472" s="30"/>
      <c r="R3472" s="30"/>
      <c r="S3472" s="15"/>
      <c r="T3472" s="15"/>
      <c r="U3472" s="15"/>
      <c r="V3472" s="15"/>
    </row>
    <row r="3473" spans="16:22" ht="15">
      <c r="P3473" s="30"/>
      <c r="Q3473" s="30"/>
      <c r="R3473" s="30"/>
      <c r="S3473" s="15"/>
      <c r="T3473" s="15"/>
      <c r="U3473" s="15"/>
      <c r="V3473" s="15"/>
    </row>
    <row r="3474" spans="16:22" ht="15">
      <c r="P3474" s="30"/>
      <c r="Q3474" s="30"/>
      <c r="R3474" s="30"/>
      <c r="S3474" s="15"/>
      <c r="T3474" s="15"/>
      <c r="U3474" s="15"/>
      <c r="V3474" s="15"/>
    </row>
    <row r="3475" spans="16:22" ht="15">
      <c r="P3475" s="30"/>
      <c r="Q3475" s="30"/>
      <c r="R3475" s="30"/>
      <c r="S3475" s="15"/>
      <c r="T3475" s="15"/>
      <c r="U3475" s="15"/>
      <c r="V3475" s="15"/>
    </row>
    <row r="3476" spans="16:22" ht="15">
      <c r="P3476" s="30"/>
      <c r="Q3476" s="30"/>
      <c r="R3476" s="30"/>
      <c r="S3476" s="15"/>
      <c r="T3476" s="15"/>
      <c r="U3476" s="15"/>
      <c r="V3476" s="15"/>
    </row>
    <row r="3477" spans="16:22" ht="15">
      <c r="P3477" s="30"/>
      <c r="Q3477" s="30"/>
      <c r="R3477" s="30"/>
      <c r="S3477" s="15"/>
      <c r="T3477" s="15"/>
      <c r="U3477" s="15"/>
      <c r="V3477" s="15"/>
    </row>
    <row r="3478" spans="16:22" ht="15">
      <c r="P3478" s="30"/>
      <c r="Q3478" s="30"/>
      <c r="R3478" s="30"/>
      <c r="S3478" s="15"/>
      <c r="T3478" s="15"/>
      <c r="U3478" s="15"/>
      <c r="V3478" s="15"/>
    </row>
    <row r="3479" spans="16:22" ht="15">
      <c r="P3479" s="30"/>
      <c r="Q3479" s="30"/>
      <c r="R3479" s="30"/>
      <c r="S3479" s="15"/>
      <c r="T3479" s="15"/>
      <c r="U3479" s="15"/>
      <c r="V3479" s="15"/>
    </row>
    <row r="3480" spans="16:22" ht="15">
      <c r="P3480" s="30"/>
      <c r="Q3480" s="30"/>
      <c r="R3480" s="30"/>
      <c r="S3480" s="15"/>
      <c r="T3480" s="15"/>
      <c r="U3480" s="15"/>
      <c r="V3480" s="15"/>
    </row>
    <row r="3481" spans="16:22" ht="15">
      <c r="P3481" s="30"/>
      <c r="Q3481" s="30"/>
      <c r="R3481" s="30"/>
      <c r="S3481" s="15"/>
      <c r="T3481" s="15"/>
      <c r="U3481" s="15"/>
      <c r="V3481" s="15"/>
    </row>
    <row r="3482" spans="16:22" ht="15">
      <c r="P3482" s="30"/>
      <c r="Q3482" s="30"/>
      <c r="R3482" s="30"/>
      <c r="S3482" s="15"/>
      <c r="T3482" s="15"/>
      <c r="U3482" s="15"/>
      <c r="V3482" s="15"/>
    </row>
    <row r="3483" spans="16:22" ht="15">
      <c r="P3483" s="30"/>
      <c r="Q3483" s="30"/>
      <c r="R3483" s="30"/>
      <c r="S3483" s="15"/>
      <c r="T3483" s="15"/>
      <c r="U3483" s="15"/>
      <c r="V3483" s="15"/>
    </row>
    <row r="3484" spans="16:22" ht="15">
      <c r="P3484" s="30"/>
      <c r="Q3484" s="30"/>
      <c r="R3484" s="30"/>
      <c r="S3484" s="15"/>
      <c r="T3484" s="15"/>
      <c r="U3484" s="15"/>
      <c r="V3484" s="15"/>
    </row>
    <row r="3485" spans="16:22" ht="15">
      <c r="P3485" s="30"/>
      <c r="Q3485" s="30"/>
      <c r="R3485" s="30"/>
      <c r="S3485" s="15"/>
      <c r="T3485" s="15"/>
      <c r="U3485" s="15"/>
      <c r="V3485" s="15"/>
    </row>
    <row r="3486" spans="16:22" ht="15">
      <c r="P3486" s="30"/>
      <c r="Q3486" s="30"/>
      <c r="R3486" s="30"/>
      <c r="S3486" s="15"/>
      <c r="T3486" s="15"/>
      <c r="U3486" s="15"/>
      <c r="V3486" s="15"/>
    </row>
    <row r="3487" spans="16:22" ht="15">
      <c r="P3487" s="30"/>
      <c r="Q3487" s="30"/>
      <c r="R3487" s="30"/>
      <c r="S3487" s="15"/>
      <c r="T3487" s="15"/>
      <c r="U3487" s="15"/>
      <c r="V3487" s="15"/>
    </row>
    <row r="3488" spans="16:22" ht="15">
      <c r="P3488" s="30"/>
      <c r="Q3488" s="30"/>
      <c r="R3488" s="30"/>
      <c r="S3488" s="15"/>
      <c r="T3488" s="15"/>
      <c r="U3488" s="15"/>
      <c r="V3488" s="15"/>
    </row>
    <row r="3489" spans="16:22" ht="15">
      <c r="P3489" s="30"/>
      <c r="Q3489" s="30"/>
      <c r="R3489" s="30"/>
      <c r="S3489" s="15"/>
      <c r="T3489" s="15"/>
      <c r="U3489" s="15"/>
      <c r="V3489" s="15"/>
    </row>
    <row r="3490" spans="16:22" ht="15">
      <c r="P3490" s="30"/>
      <c r="Q3490" s="30"/>
      <c r="R3490" s="30"/>
      <c r="S3490" s="15"/>
      <c r="T3490" s="15"/>
      <c r="U3490" s="15"/>
      <c r="V3490" s="15"/>
    </row>
    <row r="3491" spans="16:22" ht="15">
      <c r="P3491" s="30"/>
      <c r="Q3491" s="30"/>
      <c r="R3491" s="30"/>
      <c r="S3491" s="15"/>
      <c r="T3491" s="15"/>
      <c r="U3491" s="15"/>
      <c r="V3491" s="15"/>
    </row>
    <row r="3492" spans="16:22" ht="15">
      <c r="P3492" s="30"/>
      <c r="Q3492" s="30"/>
      <c r="R3492" s="30"/>
      <c r="S3492" s="15"/>
      <c r="T3492" s="15"/>
      <c r="U3492" s="15"/>
      <c r="V3492" s="15"/>
    </row>
    <row r="3493" spans="16:22" ht="15">
      <c r="P3493" s="30"/>
      <c r="Q3493" s="30"/>
      <c r="R3493" s="30"/>
      <c r="S3493" s="15"/>
      <c r="T3493" s="15"/>
      <c r="U3493" s="15"/>
      <c r="V3493" s="15"/>
    </row>
    <row r="3494" spans="16:22" ht="15">
      <c r="P3494" s="30"/>
      <c r="Q3494" s="30"/>
      <c r="R3494" s="30"/>
      <c r="S3494" s="15"/>
      <c r="T3494" s="15"/>
      <c r="U3494" s="15"/>
      <c r="V3494" s="15"/>
    </row>
    <row r="3495" spans="16:22" ht="15">
      <c r="P3495" s="30"/>
      <c r="Q3495" s="30"/>
      <c r="R3495" s="30"/>
      <c r="S3495" s="15"/>
      <c r="T3495" s="15"/>
      <c r="U3495" s="15"/>
      <c r="V3495" s="15"/>
    </row>
    <row r="3496" spans="16:22" ht="15">
      <c r="P3496" s="30"/>
      <c r="Q3496" s="30"/>
      <c r="R3496" s="30"/>
      <c r="S3496" s="15"/>
      <c r="T3496" s="15"/>
      <c r="U3496" s="15"/>
      <c r="V3496" s="15"/>
    </row>
    <row r="3497" spans="16:22" ht="15">
      <c r="P3497" s="30"/>
      <c r="Q3497" s="30"/>
      <c r="R3497" s="30"/>
      <c r="S3497" s="15"/>
      <c r="T3497" s="15"/>
      <c r="U3497" s="15"/>
      <c r="V3497" s="15"/>
    </row>
    <row r="3498" spans="16:22" ht="15">
      <c r="P3498" s="30"/>
      <c r="Q3498" s="30"/>
      <c r="R3498" s="30"/>
      <c r="S3498" s="15"/>
      <c r="T3498" s="15"/>
      <c r="U3498" s="15"/>
      <c r="V3498" s="15"/>
    </row>
    <row r="3499" spans="16:22" ht="15">
      <c r="P3499" s="30"/>
      <c r="Q3499" s="30"/>
      <c r="R3499" s="30"/>
      <c r="S3499" s="15"/>
      <c r="T3499" s="15"/>
      <c r="U3499" s="15"/>
      <c r="V3499" s="15"/>
    </row>
    <row r="3500" spans="16:22" ht="15">
      <c r="P3500" s="30"/>
      <c r="Q3500" s="30"/>
      <c r="R3500" s="30"/>
      <c r="S3500" s="15"/>
      <c r="T3500" s="15"/>
      <c r="U3500" s="15"/>
      <c r="V3500" s="15"/>
    </row>
    <row r="3501" spans="16:22" ht="15">
      <c r="P3501" s="30"/>
      <c r="Q3501" s="30"/>
      <c r="R3501" s="30"/>
      <c r="S3501" s="15"/>
      <c r="T3501" s="15"/>
      <c r="U3501" s="15"/>
      <c r="V3501" s="15"/>
    </row>
    <row r="3502" spans="16:22" ht="15">
      <c r="P3502" s="30"/>
      <c r="Q3502" s="30"/>
      <c r="R3502" s="30"/>
      <c r="S3502" s="15"/>
      <c r="T3502" s="15"/>
      <c r="U3502" s="15"/>
      <c r="V3502" s="15"/>
    </row>
    <row r="3503" spans="16:22" ht="15">
      <c r="P3503" s="30"/>
      <c r="Q3503" s="30"/>
      <c r="R3503" s="30"/>
      <c r="S3503" s="15"/>
      <c r="T3503" s="15"/>
      <c r="U3503" s="15"/>
      <c r="V3503" s="15"/>
    </row>
    <row r="3504" spans="16:22" ht="15">
      <c r="P3504" s="30"/>
      <c r="Q3504" s="30"/>
      <c r="R3504" s="30"/>
      <c r="S3504" s="15"/>
      <c r="T3504" s="15"/>
      <c r="U3504" s="15"/>
      <c r="V3504" s="15"/>
    </row>
    <row r="3505" spans="16:22" ht="15">
      <c r="P3505" s="30"/>
      <c r="Q3505" s="30"/>
      <c r="R3505" s="30"/>
      <c r="S3505" s="15"/>
      <c r="T3505" s="15"/>
      <c r="U3505" s="15"/>
      <c r="V3505" s="15"/>
    </row>
    <row r="3506" spans="16:22" ht="15">
      <c r="P3506" s="30"/>
      <c r="Q3506" s="30"/>
      <c r="R3506" s="30"/>
      <c r="S3506" s="15"/>
      <c r="T3506" s="15"/>
      <c r="U3506" s="15"/>
      <c r="V3506" s="15"/>
    </row>
    <row r="3507" spans="16:22" ht="15">
      <c r="P3507" s="30"/>
      <c r="Q3507" s="30"/>
      <c r="R3507" s="30"/>
      <c r="S3507" s="15"/>
      <c r="T3507" s="15"/>
      <c r="U3507" s="15"/>
      <c r="V3507" s="15"/>
    </row>
    <row r="3508" spans="16:22" ht="15">
      <c r="P3508" s="30"/>
      <c r="Q3508" s="30"/>
      <c r="R3508" s="30"/>
      <c r="S3508" s="15"/>
      <c r="T3508" s="15"/>
      <c r="U3508" s="15"/>
      <c r="V3508" s="15"/>
    </row>
    <row r="3509" spans="16:22" ht="15">
      <c r="P3509" s="30"/>
      <c r="Q3509" s="30"/>
      <c r="R3509" s="30"/>
      <c r="S3509" s="15"/>
      <c r="T3509" s="15"/>
      <c r="U3509" s="15"/>
      <c r="V3509" s="15"/>
    </row>
    <row r="3510" spans="16:22" ht="15">
      <c r="P3510" s="30"/>
      <c r="Q3510" s="30"/>
      <c r="R3510" s="30"/>
      <c r="S3510" s="15"/>
      <c r="T3510" s="15"/>
      <c r="U3510" s="15"/>
      <c r="V3510" s="15"/>
    </row>
    <row r="3511" spans="16:22" ht="15">
      <c r="P3511" s="30"/>
      <c r="Q3511" s="30"/>
      <c r="R3511" s="30"/>
      <c r="S3511" s="15"/>
      <c r="T3511" s="15"/>
      <c r="U3511" s="15"/>
      <c r="V3511" s="15"/>
    </row>
    <row r="3512" spans="16:22" ht="15">
      <c r="P3512" s="30"/>
      <c r="Q3512" s="30"/>
      <c r="R3512" s="30"/>
      <c r="S3512" s="15"/>
      <c r="T3512" s="15"/>
      <c r="U3512" s="15"/>
      <c r="V3512" s="15"/>
    </row>
    <row r="3513" spans="16:22" ht="15">
      <c r="P3513" s="30"/>
      <c r="Q3513" s="30"/>
      <c r="R3513" s="30"/>
      <c r="S3513" s="15"/>
      <c r="T3513" s="15"/>
      <c r="U3513" s="15"/>
      <c r="V3513" s="15"/>
    </row>
    <row r="3514" spans="16:22" ht="15">
      <c r="P3514" s="30"/>
      <c r="Q3514" s="30"/>
      <c r="R3514" s="30"/>
      <c r="S3514" s="15"/>
      <c r="T3514" s="15"/>
      <c r="U3514" s="15"/>
      <c r="V3514" s="15"/>
    </row>
    <row r="3515" spans="16:22" ht="15">
      <c r="P3515" s="30"/>
      <c r="Q3515" s="30"/>
      <c r="R3515" s="30"/>
      <c r="S3515" s="15"/>
      <c r="T3515" s="15"/>
      <c r="U3515" s="15"/>
      <c r="V3515" s="15"/>
    </row>
    <row r="3516" spans="16:22" ht="15">
      <c r="P3516" s="30"/>
      <c r="Q3516" s="30"/>
      <c r="R3516" s="30"/>
      <c r="S3516" s="15"/>
      <c r="T3516" s="15"/>
      <c r="U3516" s="15"/>
      <c r="V3516" s="15"/>
    </row>
    <row r="3517" spans="16:22" ht="15">
      <c r="P3517" s="30"/>
      <c r="Q3517" s="30"/>
      <c r="R3517" s="30"/>
      <c r="S3517" s="15"/>
      <c r="T3517" s="15"/>
      <c r="U3517" s="15"/>
      <c r="V3517" s="15"/>
    </row>
    <row r="3518" spans="16:22" ht="15">
      <c r="P3518" s="30"/>
      <c r="Q3518" s="30"/>
      <c r="R3518" s="30"/>
      <c r="S3518" s="15"/>
      <c r="T3518" s="15"/>
      <c r="U3518" s="15"/>
      <c r="V3518" s="15"/>
    </row>
    <row r="3519" spans="16:22" ht="15">
      <c r="P3519" s="30"/>
      <c r="Q3519" s="30"/>
      <c r="R3519" s="30"/>
      <c r="S3519" s="15"/>
      <c r="T3519" s="15"/>
      <c r="U3519" s="15"/>
      <c r="V3519" s="15"/>
    </row>
    <row r="3520" spans="16:22" ht="15">
      <c r="P3520" s="30"/>
      <c r="Q3520" s="30"/>
      <c r="R3520" s="30"/>
      <c r="S3520" s="15"/>
      <c r="T3520" s="15"/>
      <c r="U3520" s="15"/>
      <c r="V3520" s="15"/>
    </row>
    <row r="3521" spans="16:22" ht="15">
      <c r="P3521" s="30"/>
      <c r="Q3521" s="30"/>
      <c r="R3521" s="30"/>
      <c r="S3521" s="15"/>
      <c r="T3521" s="15"/>
      <c r="U3521" s="15"/>
      <c r="V3521" s="15"/>
    </row>
    <row r="3522" spans="16:22" ht="15">
      <c r="P3522" s="30"/>
      <c r="Q3522" s="30"/>
      <c r="R3522" s="30"/>
      <c r="S3522" s="15"/>
      <c r="T3522" s="15"/>
      <c r="U3522" s="15"/>
      <c r="V3522" s="15"/>
    </row>
    <row r="3523" spans="16:22" ht="15">
      <c r="P3523" s="30"/>
      <c r="Q3523" s="30"/>
      <c r="R3523" s="30"/>
      <c r="S3523" s="15"/>
      <c r="T3523" s="15"/>
      <c r="U3523" s="15"/>
      <c r="V3523" s="15"/>
    </row>
    <row r="3524" spans="16:22" ht="15">
      <c r="P3524" s="30"/>
      <c r="Q3524" s="30"/>
      <c r="R3524" s="30"/>
      <c r="S3524" s="15"/>
      <c r="T3524" s="15"/>
      <c r="U3524" s="15"/>
      <c r="V3524" s="15"/>
    </row>
    <row r="3525" spans="16:22" ht="15">
      <c r="P3525" s="30"/>
      <c r="Q3525" s="30"/>
      <c r="R3525" s="30"/>
      <c r="S3525" s="15"/>
      <c r="T3525" s="15"/>
      <c r="U3525" s="15"/>
      <c r="V3525" s="15"/>
    </row>
    <row r="3526" spans="16:22" ht="15">
      <c r="P3526" s="30"/>
      <c r="Q3526" s="30"/>
      <c r="R3526" s="30"/>
      <c r="S3526" s="15"/>
      <c r="T3526" s="15"/>
      <c r="U3526" s="15"/>
      <c r="V3526" s="15"/>
    </row>
    <row r="3527" spans="16:22" ht="15">
      <c r="P3527" s="30"/>
      <c r="Q3527" s="30"/>
      <c r="R3527" s="30"/>
      <c r="S3527" s="15"/>
      <c r="T3527" s="15"/>
      <c r="U3527" s="15"/>
      <c r="V3527" s="15"/>
    </row>
    <row r="3528" spans="16:22" ht="15">
      <c r="P3528" s="30"/>
      <c r="Q3528" s="30"/>
      <c r="R3528" s="30"/>
      <c r="S3528" s="15"/>
      <c r="T3528" s="15"/>
      <c r="U3528" s="15"/>
      <c r="V3528" s="15"/>
    </row>
    <row r="3529" spans="16:22" ht="15">
      <c r="P3529" s="30"/>
      <c r="Q3529" s="30"/>
      <c r="R3529" s="30"/>
      <c r="S3529" s="15"/>
      <c r="T3529" s="15"/>
      <c r="U3529" s="15"/>
      <c r="V3529" s="15"/>
    </row>
    <row r="3530" spans="16:22" ht="15">
      <c r="P3530" s="30"/>
      <c r="Q3530" s="30"/>
      <c r="R3530" s="30"/>
      <c r="S3530" s="15"/>
      <c r="T3530" s="15"/>
      <c r="U3530" s="15"/>
      <c r="V3530" s="15"/>
    </row>
    <row r="3531" spans="16:22" ht="15">
      <c r="P3531" s="30"/>
      <c r="Q3531" s="30"/>
      <c r="R3531" s="30"/>
      <c r="S3531" s="15"/>
      <c r="T3531" s="15"/>
      <c r="U3531" s="15"/>
      <c r="V3531" s="15"/>
    </row>
    <row r="3532" spans="16:22" ht="15">
      <c r="P3532" s="30"/>
      <c r="Q3532" s="30"/>
      <c r="R3532" s="30"/>
      <c r="S3532" s="15"/>
      <c r="T3532" s="15"/>
      <c r="U3532" s="15"/>
      <c r="V3532" s="15"/>
    </row>
    <row r="3533" spans="16:22" ht="15">
      <c r="P3533" s="30"/>
      <c r="Q3533" s="30"/>
      <c r="R3533" s="30"/>
      <c r="S3533" s="15"/>
      <c r="T3533" s="15"/>
      <c r="U3533" s="15"/>
      <c r="V3533" s="15"/>
    </row>
    <row r="3534" spans="16:22" ht="15">
      <c r="P3534" s="30"/>
      <c r="Q3534" s="30"/>
      <c r="R3534" s="30"/>
      <c r="S3534" s="15"/>
      <c r="T3534" s="15"/>
      <c r="U3534" s="15"/>
      <c r="V3534" s="15"/>
    </row>
    <row r="3535" spans="16:22" ht="15">
      <c r="P3535" s="30"/>
      <c r="Q3535" s="30"/>
      <c r="R3535" s="30"/>
      <c r="S3535" s="15"/>
      <c r="T3535" s="15"/>
      <c r="U3535" s="15"/>
      <c r="V3535" s="15"/>
    </row>
    <row r="3536" spans="16:22" ht="15">
      <c r="P3536" s="30"/>
      <c r="Q3536" s="30"/>
      <c r="R3536" s="30"/>
      <c r="S3536" s="15"/>
      <c r="T3536" s="15"/>
      <c r="U3536" s="15"/>
      <c r="V3536" s="15"/>
    </row>
    <row r="3537" spans="16:22" ht="15">
      <c r="P3537" s="30"/>
      <c r="Q3537" s="30"/>
      <c r="R3537" s="30"/>
      <c r="S3537" s="15"/>
      <c r="T3537" s="15"/>
      <c r="U3537" s="15"/>
      <c r="V3537" s="15"/>
    </row>
    <row r="3538" spans="16:22" ht="15">
      <c r="P3538" s="30"/>
      <c r="Q3538" s="30"/>
      <c r="R3538" s="30"/>
      <c r="S3538" s="15"/>
      <c r="T3538" s="15"/>
      <c r="U3538" s="15"/>
      <c r="V3538" s="15"/>
    </row>
    <row r="3539" spans="16:22" ht="15">
      <c r="P3539" s="30"/>
      <c r="Q3539" s="30"/>
      <c r="R3539" s="30"/>
      <c r="S3539" s="15"/>
      <c r="T3539" s="15"/>
      <c r="U3539" s="15"/>
      <c r="V3539" s="15"/>
    </row>
    <row r="3540" spans="16:22" ht="15">
      <c r="P3540" s="30"/>
      <c r="Q3540" s="30"/>
      <c r="R3540" s="30"/>
      <c r="S3540" s="15"/>
      <c r="T3540" s="15"/>
      <c r="U3540" s="15"/>
      <c r="V3540" s="15"/>
    </row>
    <row r="3541" spans="16:22" ht="15">
      <c r="P3541" s="30"/>
      <c r="Q3541" s="30"/>
      <c r="R3541" s="30"/>
      <c r="S3541" s="15"/>
      <c r="T3541" s="15"/>
      <c r="U3541" s="15"/>
      <c r="V3541" s="15"/>
    </row>
    <row r="3542" spans="16:22" ht="15">
      <c r="P3542" s="30"/>
      <c r="Q3542" s="30"/>
      <c r="R3542" s="30"/>
      <c r="S3542" s="15"/>
      <c r="T3542" s="15"/>
      <c r="U3542" s="15"/>
      <c r="V3542" s="15"/>
    </row>
    <row r="3543" spans="16:22" ht="15">
      <c r="P3543" s="30"/>
      <c r="Q3543" s="30"/>
      <c r="R3543" s="30"/>
      <c r="S3543" s="15"/>
      <c r="T3543" s="15"/>
      <c r="U3543" s="15"/>
      <c r="V3543" s="15"/>
    </row>
    <row r="3544" spans="16:22" ht="15">
      <c r="P3544" s="30"/>
      <c r="Q3544" s="30"/>
      <c r="R3544" s="30"/>
      <c r="S3544" s="15"/>
      <c r="T3544" s="15"/>
      <c r="U3544" s="15"/>
      <c r="V3544" s="15"/>
    </row>
    <row r="3545" spans="16:22" ht="15">
      <c r="P3545" s="30"/>
      <c r="Q3545" s="30"/>
      <c r="R3545" s="30"/>
      <c r="S3545" s="15"/>
      <c r="T3545" s="15"/>
      <c r="U3545" s="15"/>
      <c r="V3545" s="15"/>
    </row>
    <row r="3546" spans="16:22" ht="15">
      <c r="P3546" s="30"/>
      <c r="Q3546" s="30"/>
      <c r="R3546" s="30"/>
      <c r="S3546" s="15"/>
      <c r="T3546" s="15"/>
      <c r="U3546" s="15"/>
      <c r="V3546" s="15"/>
    </row>
    <row r="3547" spans="16:22" ht="15">
      <c r="P3547" s="30"/>
      <c r="Q3547" s="30"/>
      <c r="R3547" s="30"/>
      <c r="S3547" s="15"/>
      <c r="T3547" s="15"/>
      <c r="U3547" s="15"/>
      <c r="V3547" s="15"/>
    </row>
    <row r="3548" spans="16:22" ht="15">
      <c r="P3548" s="30"/>
      <c r="Q3548" s="30"/>
      <c r="R3548" s="30"/>
      <c r="S3548" s="15"/>
      <c r="T3548" s="15"/>
      <c r="U3548" s="15"/>
      <c r="V3548" s="15"/>
    </row>
    <row r="3549" spans="16:22" ht="15">
      <c r="P3549" s="30"/>
      <c r="Q3549" s="30"/>
      <c r="R3549" s="30"/>
      <c r="S3549" s="15"/>
      <c r="T3549" s="15"/>
      <c r="U3549" s="15"/>
      <c r="V3549" s="15"/>
    </row>
    <row r="3550" spans="16:22" ht="15">
      <c r="P3550" s="30"/>
      <c r="Q3550" s="30"/>
      <c r="R3550" s="30"/>
      <c r="S3550" s="15"/>
      <c r="T3550" s="15"/>
      <c r="U3550" s="15"/>
      <c r="V3550" s="15"/>
    </row>
    <row r="3551" spans="16:22" ht="15">
      <c r="P3551" s="30"/>
      <c r="Q3551" s="30"/>
      <c r="R3551" s="30"/>
      <c r="S3551" s="15"/>
      <c r="T3551" s="15"/>
      <c r="U3551" s="15"/>
      <c r="V3551" s="15"/>
    </row>
    <row r="3552" spans="16:22" ht="15">
      <c r="P3552" s="30"/>
      <c r="Q3552" s="30"/>
      <c r="R3552" s="30"/>
      <c r="S3552" s="15"/>
      <c r="T3552" s="15"/>
      <c r="U3552" s="15"/>
      <c r="V3552" s="15"/>
    </row>
    <row r="3553" spans="16:22" ht="15">
      <c r="P3553" s="30"/>
      <c r="Q3553" s="30"/>
      <c r="R3553" s="30"/>
      <c r="S3553" s="15"/>
      <c r="T3553" s="15"/>
      <c r="U3553" s="15"/>
      <c r="V3553" s="15"/>
    </row>
    <row r="3554" spans="16:22" ht="15">
      <c r="P3554" s="30"/>
      <c r="Q3554" s="30"/>
      <c r="R3554" s="30"/>
      <c r="S3554" s="15"/>
      <c r="T3554" s="15"/>
      <c r="U3554" s="15"/>
      <c r="V3554" s="15"/>
    </row>
    <row r="3555" spans="16:22" ht="15">
      <c r="P3555" s="30"/>
      <c r="Q3555" s="30"/>
      <c r="R3555" s="30"/>
      <c r="S3555" s="15"/>
      <c r="T3555" s="15"/>
      <c r="U3555" s="15"/>
      <c r="V3555" s="15"/>
    </row>
    <row r="3556" spans="16:22" ht="15">
      <c r="P3556" s="30"/>
      <c r="Q3556" s="30"/>
      <c r="R3556" s="30"/>
      <c r="S3556" s="15"/>
      <c r="T3556" s="15"/>
      <c r="U3556" s="15"/>
      <c r="V3556" s="15"/>
    </row>
    <row r="3557" spans="16:22" ht="15">
      <c r="P3557" s="30"/>
      <c r="Q3557" s="30"/>
      <c r="R3557" s="30"/>
      <c r="S3557" s="15"/>
      <c r="T3557" s="15"/>
      <c r="U3557" s="15"/>
      <c r="V3557" s="15"/>
    </row>
    <row r="3558" spans="16:22" ht="15">
      <c r="P3558" s="30"/>
      <c r="Q3558" s="30"/>
      <c r="R3558" s="30"/>
      <c r="S3558" s="15"/>
      <c r="T3558" s="15"/>
      <c r="U3558" s="15"/>
      <c r="V3558" s="15"/>
    </row>
    <row r="3559" spans="16:22" ht="15">
      <c r="P3559" s="30"/>
      <c r="Q3559" s="30"/>
      <c r="R3559" s="30"/>
      <c r="S3559" s="15"/>
      <c r="T3559" s="15"/>
      <c r="U3559" s="15"/>
      <c r="V3559" s="15"/>
    </row>
    <row r="3560" spans="16:22" ht="15">
      <c r="P3560" s="30"/>
      <c r="Q3560" s="30"/>
      <c r="R3560" s="30"/>
      <c r="S3560" s="15"/>
      <c r="T3560" s="15"/>
      <c r="U3560" s="15"/>
      <c r="V3560" s="15"/>
    </row>
    <row r="3561" spans="16:22" ht="15">
      <c r="P3561" s="30"/>
      <c r="Q3561" s="30"/>
      <c r="R3561" s="30"/>
      <c r="S3561" s="15"/>
      <c r="T3561" s="15"/>
      <c r="U3561" s="15"/>
      <c r="V3561" s="15"/>
    </row>
    <row r="3562" spans="16:22" ht="15">
      <c r="P3562" s="30"/>
      <c r="Q3562" s="30"/>
      <c r="R3562" s="30"/>
      <c r="S3562" s="15"/>
      <c r="T3562" s="15"/>
      <c r="U3562" s="15"/>
      <c r="V3562" s="15"/>
    </row>
    <row r="3563" spans="16:22" ht="15">
      <c r="P3563" s="30"/>
      <c r="Q3563" s="30"/>
      <c r="R3563" s="30"/>
      <c r="S3563" s="15"/>
      <c r="T3563" s="15"/>
      <c r="U3563" s="15"/>
      <c r="V3563" s="15"/>
    </row>
    <row r="3564" spans="16:22" ht="15">
      <c r="P3564" s="30"/>
      <c r="Q3564" s="30"/>
      <c r="R3564" s="30"/>
      <c r="S3564" s="15"/>
      <c r="T3564" s="15"/>
      <c r="U3564" s="15"/>
      <c r="V3564" s="15"/>
    </row>
    <row r="3565" spans="16:22" ht="15">
      <c r="P3565" s="30"/>
      <c r="Q3565" s="30"/>
      <c r="R3565" s="30"/>
      <c r="S3565" s="15"/>
      <c r="T3565" s="15"/>
      <c r="U3565" s="15"/>
      <c r="V3565" s="15"/>
    </row>
    <row r="3566" spans="16:22" ht="15">
      <c r="P3566" s="30"/>
      <c r="Q3566" s="30"/>
      <c r="R3566" s="30"/>
      <c r="S3566" s="15"/>
      <c r="T3566" s="15"/>
      <c r="U3566" s="15"/>
      <c r="V3566" s="15"/>
    </row>
    <row r="3567" spans="16:22" ht="15">
      <c r="P3567" s="30"/>
      <c r="Q3567" s="30"/>
      <c r="R3567" s="30"/>
      <c r="S3567" s="15"/>
      <c r="T3567" s="15"/>
      <c r="U3567" s="15"/>
      <c r="V3567" s="15"/>
    </row>
    <row r="3568" spans="16:22" ht="15">
      <c r="P3568" s="30"/>
      <c r="Q3568" s="30"/>
      <c r="R3568" s="30"/>
      <c r="S3568" s="15"/>
      <c r="T3568" s="15"/>
      <c r="U3568" s="15"/>
      <c r="V3568" s="15"/>
    </row>
    <row r="3569" spans="16:22" ht="15">
      <c r="P3569" s="30"/>
      <c r="Q3569" s="30"/>
      <c r="R3569" s="30"/>
      <c r="S3569" s="15"/>
      <c r="T3569" s="15"/>
      <c r="U3569" s="15"/>
      <c r="V3569" s="15"/>
    </row>
    <row r="3570" spans="16:22" ht="15">
      <c r="P3570" s="30"/>
      <c r="Q3570" s="30"/>
      <c r="R3570" s="30"/>
      <c r="S3570" s="15"/>
      <c r="T3570" s="15"/>
      <c r="U3570" s="15"/>
      <c r="V3570" s="15"/>
    </row>
    <row r="3571" spans="16:22" ht="15">
      <c r="P3571" s="30"/>
      <c r="Q3571" s="30"/>
      <c r="R3571" s="30"/>
      <c r="S3571" s="15"/>
      <c r="T3571" s="15"/>
      <c r="U3571" s="15"/>
      <c r="V3571" s="15"/>
    </row>
    <row r="3572" spans="16:22" ht="15">
      <c r="P3572" s="30"/>
      <c r="Q3572" s="30"/>
      <c r="R3572" s="30"/>
      <c r="S3572" s="15"/>
      <c r="T3572" s="15"/>
      <c r="U3572" s="15"/>
      <c r="V3572" s="15"/>
    </row>
    <row r="3573" spans="16:22" ht="15">
      <c r="P3573" s="30"/>
      <c r="Q3573" s="30"/>
      <c r="R3573" s="30"/>
      <c r="S3573" s="15"/>
      <c r="T3573" s="15"/>
      <c r="U3573" s="15"/>
      <c r="V3573" s="15"/>
    </row>
    <row r="3574" spans="16:22" ht="15">
      <c r="P3574" s="30"/>
      <c r="Q3574" s="30"/>
      <c r="R3574" s="30"/>
      <c r="S3574" s="15"/>
      <c r="T3574" s="15"/>
      <c r="U3574" s="15"/>
      <c r="V3574" s="15"/>
    </row>
    <row r="3575" spans="16:22" ht="15">
      <c r="P3575" s="30"/>
      <c r="Q3575" s="30"/>
      <c r="R3575" s="30"/>
      <c r="S3575" s="15"/>
      <c r="T3575" s="15"/>
      <c r="U3575" s="15"/>
      <c r="V3575" s="15"/>
    </row>
    <row r="3576" spans="16:22" ht="15">
      <c r="P3576" s="30"/>
      <c r="Q3576" s="30"/>
      <c r="R3576" s="30"/>
      <c r="S3576" s="15"/>
      <c r="T3576" s="15"/>
      <c r="U3576" s="15"/>
      <c r="V3576" s="15"/>
    </row>
    <row r="3577" spans="16:22" ht="15">
      <c r="P3577" s="30"/>
      <c r="Q3577" s="30"/>
      <c r="R3577" s="30"/>
      <c r="S3577" s="15"/>
      <c r="T3577" s="15"/>
      <c r="U3577" s="15"/>
      <c r="V3577" s="15"/>
    </row>
    <row r="3578" spans="16:22" ht="15">
      <c r="P3578" s="30"/>
      <c r="Q3578" s="30"/>
      <c r="R3578" s="30"/>
      <c r="S3578" s="15"/>
      <c r="T3578" s="15"/>
      <c r="U3578" s="15"/>
      <c r="V3578" s="15"/>
    </row>
    <row r="3579" spans="16:22" ht="15">
      <c r="P3579" s="30"/>
      <c r="Q3579" s="30"/>
      <c r="R3579" s="30"/>
      <c r="S3579" s="15"/>
      <c r="T3579" s="15"/>
      <c r="U3579" s="15"/>
      <c r="V3579" s="15"/>
    </row>
    <row r="3580" spans="16:22" ht="15">
      <c r="P3580" s="30"/>
      <c r="Q3580" s="30"/>
      <c r="R3580" s="30"/>
      <c r="S3580" s="15"/>
      <c r="T3580" s="15"/>
      <c r="U3580" s="15"/>
      <c r="V3580" s="15"/>
    </row>
    <row r="3581" spans="16:22" ht="15">
      <c r="P3581" s="30"/>
      <c r="Q3581" s="30"/>
      <c r="R3581" s="30"/>
      <c r="S3581" s="15"/>
      <c r="T3581" s="15"/>
      <c r="U3581" s="15"/>
      <c r="V3581" s="15"/>
    </row>
    <row r="3582" spans="16:22" ht="15">
      <c r="P3582" s="30"/>
      <c r="Q3582" s="30"/>
      <c r="R3582" s="30"/>
      <c r="S3582" s="15"/>
      <c r="T3582" s="15"/>
      <c r="U3582" s="15"/>
      <c r="V3582" s="15"/>
    </row>
    <row r="3583" spans="16:22" ht="15">
      <c r="P3583" s="30"/>
      <c r="Q3583" s="30"/>
      <c r="R3583" s="30"/>
      <c r="S3583" s="15"/>
      <c r="T3583" s="15"/>
      <c r="U3583" s="15"/>
      <c r="V3583" s="15"/>
    </row>
    <row r="3584" spans="16:22" ht="15">
      <c r="P3584" s="30"/>
      <c r="Q3584" s="30"/>
      <c r="R3584" s="30"/>
      <c r="S3584" s="15"/>
      <c r="T3584" s="15"/>
      <c r="U3584" s="15"/>
      <c r="V3584" s="15"/>
    </row>
    <row r="3585" spans="16:22" ht="15">
      <c r="P3585" s="30"/>
      <c r="Q3585" s="30"/>
      <c r="R3585" s="30"/>
      <c r="S3585" s="15"/>
      <c r="T3585" s="15"/>
      <c r="U3585" s="15"/>
      <c r="V3585" s="15"/>
    </row>
    <row r="3586" spans="16:22" ht="15">
      <c r="P3586" s="30"/>
      <c r="Q3586" s="30"/>
      <c r="R3586" s="30"/>
      <c r="S3586" s="15"/>
      <c r="T3586" s="15"/>
      <c r="U3586" s="15"/>
      <c r="V3586" s="15"/>
    </row>
    <row r="3587" spans="16:22" ht="15">
      <c r="P3587" s="30"/>
      <c r="Q3587" s="30"/>
      <c r="R3587" s="30"/>
      <c r="S3587" s="15"/>
      <c r="T3587" s="15"/>
      <c r="U3587" s="15"/>
      <c r="V3587" s="15"/>
    </row>
    <row r="3588" spans="16:22" ht="15">
      <c r="P3588" s="30"/>
      <c r="Q3588" s="30"/>
      <c r="R3588" s="30"/>
      <c r="S3588" s="15"/>
      <c r="T3588" s="15"/>
      <c r="U3588" s="15"/>
      <c r="V3588" s="15"/>
    </row>
    <row r="3589" spans="16:22" ht="15">
      <c r="P3589" s="30"/>
      <c r="Q3589" s="30"/>
      <c r="R3589" s="30"/>
      <c r="S3589" s="15"/>
      <c r="T3589" s="15"/>
      <c r="U3589" s="15"/>
      <c r="V3589" s="15"/>
    </row>
    <row r="3590" spans="16:22" ht="15">
      <c r="P3590" s="30"/>
      <c r="Q3590" s="30"/>
      <c r="R3590" s="30"/>
      <c r="S3590" s="15"/>
      <c r="T3590" s="15"/>
      <c r="U3590" s="15"/>
      <c r="V3590" s="15"/>
    </row>
    <row r="3591" spans="16:22" ht="15">
      <c r="P3591" s="30"/>
      <c r="Q3591" s="30"/>
      <c r="R3591" s="30"/>
      <c r="S3591" s="15"/>
      <c r="T3591" s="15"/>
      <c r="U3591" s="15"/>
      <c r="V3591" s="15"/>
    </row>
    <row r="3592" spans="16:22" ht="15">
      <c r="P3592" s="30"/>
      <c r="Q3592" s="30"/>
      <c r="R3592" s="30"/>
      <c r="S3592" s="15"/>
      <c r="T3592" s="15"/>
      <c r="U3592" s="15"/>
      <c r="V3592" s="15"/>
    </row>
    <row r="3593" spans="16:22" ht="15">
      <c r="P3593" s="30"/>
      <c r="Q3593" s="30"/>
      <c r="R3593" s="30"/>
      <c r="S3593" s="15"/>
      <c r="T3593" s="15"/>
      <c r="U3593" s="15"/>
      <c r="V3593" s="15"/>
    </row>
    <row r="3594" spans="16:22" ht="15">
      <c r="P3594" s="30"/>
      <c r="Q3594" s="30"/>
      <c r="R3594" s="30"/>
      <c r="S3594" s="15"/>
      <c r="T3594" s="15"/>
      <c r="U3594" s="15"/>
      <c r="V3594" s="15"/>
    </row>
    <row r="3595" spans="16:22" ht="15">
      <c r="P3595" s="30"/>
      <c r="Q3595" s="30"/>
      <c r="R3595" s="30"/>
      <c r="S3595" s="15"/>
      <c r="T3595" s="15"/>
      <c r="U3595" s="15"/>
      <c r="V3595" s="15"/>
    </row>
    <row r="3596" spans="16:22" ht="15">
      <c r="P3596" s="30"/>
      <c r="Q3596" s="30"/>
      <c r="R3596" s="30"/>
      <c r="S3596" s="15"/>
      <c r="T3596" s="15"/>
      <c r="U3596" s="15"/>
      <c r="V3596" s="15"/>
    </row>
    <row r="3597" spans="16:22" ht="15">
      <c r="P3597" s="30"/>
      <c r="Q3597" s="30"/>
      <c r="R3597" s="30"/>
      <c r="S3597" s="15"/>
      <c r="T3597" s="15"/>
      <c r="U3597" s="15"/>
      <c r="V3597" s="15"/>
    </row>
    <row r="3598" spans="16:22" ht="15">
      <c r="P3598" s="30"/>
      <c r="Q3598" s="30"/>
      <c r="R3598" s="30"/>
      <c r="S3598" s="15"/>
      <c r="T3598" s="15"/>
      <c r="U3598" s="15"/>
      <c r="V3598" s="15"/>
    </row>
    <row r="3599" spans="16:22" ht="15">
      <c r="P3599" s="30"/>
      <c r="Q3599" s="30"/>
      <c r="R3599" s="30"/>
      <c r="S3599" s="15"/>
      <c r="T3599" s="15"/>
      <c r="U3599" s="15"/>
      <c r="V3599" s="15"/>
    </row>
    <row r="3600" spans="16:22" ht="15">
      <c r="P3600" s="30"/>
      <c r="Q3600" s="30"/>
      <c r="R3600" s="30"/>
      <c r="S3600" s="15"/>
      <c r="T3600" s="15"/>
      <c r="U3600" s="15"/>
      <c r="V3600" s="15"/>
    </row>
    <row r="3601" spans="16:22" ht="15">
      <c r="P3601" s="30"/>
      <c r="Q3601" s="30"/>
      <c r="R3601" s="30"/>
      <c r="S3601" s="15"/>
      <c r="T3601" s="15"/>
      <c r="U3601" s="15"/>
      <c r="V3601" s="15"/>
    </row>
    <row r="3602" spans="16:22" ht="15">
      <c r="P3602" s="30"/>
      <c r="Q3602" s="30"/>
      <c r="R3602" s="30"/>
      <c r="S3602" s="15"/>
      <c r="T3602" s="15"/>
      <c r="U3602" s="15"/>
      <c r="V3602" s="15"/>
    </row>
    <row r="3603" spans="16:22" ht="15">
      <c r="P3603" s="30"/>
      <c r="Q3603" s="30"/>
      <c r="R3603" s="30"/>
      <c r="S3603" s="15"/>
      <c r="T3603" s="15"/>
      <c r="U3603" s="15"/>
      <c r="V3603" s="15"/>
    </row>
    <row r="3604" spans="16:22" ht="15">
      <c r="P3604" s="30"/>
      <c r="Q3604" s="30"/>
      <c r="R3604" s="30"/>
      <c r="S3604" s="15"/>
      <c r="T3604" s="15"/>
      <c r="U3604" s="15"/>
      <c r="V3604" s="15"/>
    </row>
    <row r="3605" spans="16:22" ht="15">
      <c r="P3605" s="30"/>
      <c r="Q3605" s="30"/>
      <c r="R3605" s="30"/>
      <c r="S3605" s="15"/>
      <c r="T3605" s="15"/>
      <c r="U3605" s="15"/>
      <c r="V3605" s="15"/>
    </row>
    <row r="3606" spans="16:22" ht="15">
      <c r="P3606" s="30"/>
      <c r="Q3606" s="30"/>
      <c r="R3606" s="30"/>
      <c r="S3606" s="15"/>
      <c r="T3606" s="15"/>
      <c r="U3606" s="15"/>
      <c r="V3606" s="15"/>
    </row>
    <row r="3607" spans="16:22" ht="15">
      <c r="P3607" s="30"/>
      <c r="Q3607" s="30"/>
      <c r="R3607" s="30"/>
      <c r="S3607" s="15"/>
      <c r="T3607" s="15"/>
      <c r="U3607" s="15"/>
      <c r="V3607" s="15"/>
    </row>
    <row r="3608" spans="16:22" ht="15">
      <c r="P3608" s="30"/>
      <c r="Q3608" s="30"/>
      <c r="R3608" s="30"/>
      <c r="S3608" s="15"/>
      <c r="T3608" s="15"/>
      <c r="U3608" s="15"/>
      <c r="V3608" s="15"/>
    </row>
    <row r="3609" spans="16:22" ht="15">
      <c r="P3609" s="30"/>
      <c r="Q3609" s="30"/>
      <c r="R3609" s="30"/>
      <c r="S3609" s="15"/>
      <c r="T3609" s="15"/>
      <c r="U3609" s="15"/>
      <c r="V3609" s="15"/>
    </row>
    <row r="3610" spans="16:22" ht="15">
      <c r="P3610" s="30"/>
      <c r="Q3610" s="30"/>
      <c r="R3610" s="30"/>
      <c r="S3610" s="15"/>
      <c r="T3610" s="15"/>
      <c r="U3610" s="15"/>
      <c r="V3610" s="15"/>
    </row>
    <row r="3611" spans="16:22" ht="15">
      <c r="P3611" s="30"/>
      <c r="Q3611" s="30"/>
      <c r="R3611" s="30"/>
      <c r="S3611" s="15"/>
      <c r="T3611" s="15"/>
      <c r="U3611" s="15"/>
      <c r="V3611" s="15"/>
    </row>
    <row r="3612" spans="16:22" ht="15">
      <c r="P3612" s="30"/>
      <c r="Q3612" s="30"/>
      <c r="R3612" s="30"/>
      <c r="S3612" s="15"/>
      <c r="T3612" s="15"/>
      <c r="U3612" s="15"/>
      <c r="V3612" s="15"/>
    </row>
    <row r="3613" spans="16:22" ht="15">
      <c r="P3613" s="30"/>
      <c r="Q3613" s="30"/>
      <c r="R3613" s="30"/>
      <c r="S3613" s="15"/>
      <c r="T3613" s="15"/>
      <c r="U3613" s="15"/>
      <c r="V3613" s="15"/>
    </row>
    <row r="3614" spans="16:22" ht="15">
      <c r="P3614" s="30"/>
      <c r="Q3614" s="30"/>
      <c r="R3614" s="30"/>
      <c r="S3614" s="15"/>
      <c r="T3614" s="15"/>
      <c r="U3614" s="15"/>
      <c r="V3614" s="15"/>
    </row>
    <row r="3615" spans="16:22" ht="15">
      <c r="P3615" s="30"/>
      <c r="Q3615" s="30"/>
      <c r="R3615" s="30"/>
      <c r="S3615" s="15"/>
      <c r="T3615" s="15"/>
      <c r="U3615" s="15"/>
      <c r="V3615" s="15"/>
    </row>
    <row r="3616" spans="16:22" ht="15">
      <c r="P3616" s="30"/>
      <c r="Q3616" s="30"/>
      <c r="R3616" s="30"/>
      <c r="S3616" s="15"/>
      <c r="T3616" s="15"/>
      <c r="U3616" s="15"/>
      <c r="V3616" s="15"/>
    </row>
    <row r="3617" spans="16:22" ht="15">
      <c r="P3617" s="30"/>
      <c r="Q3617" s="30"/>
      <c r="R3617" s="30"/>
      <c r="S3617" s="15"/>
      <c r="T3617" s="15"/>
      <c r="U3617" s="15"/>
      <c r="V3617" s="15"/>
    </row>
    <row r="3618" spans="16:22" ht="15">
      <c r="P3618" s="30"/>
      <c r="Q3618" s="30"/>
      <c r="R3618" s="30"/>
      <c r="S3618" s="15"/>
      <c r="T3618" s="15"/>
      <c r="U3618" s="15"/>
      <c r="V3618" s="15"/>
    </row>
    <row r="3619" spans="16:22" ht="15">
      <c r="P3619" s="30"/>
      <c r="Q3619" s="30"/>
      <c r="R3619" s="30"/>
      <c r="S3619" s="15"/>
      <c r="T3619" s="15"/>
      <c r="U3619" s="15"/>
      <c r="V3619" s="15"/>
    </row>
    <row r="3620" spans="16:22" ht="15">
      <c r="P3620" s="30"/>
      <c r="Q3620" s="30"/>
      <c r="R3620" s="30"/>
      <c r="S3620" s="15"/>
      <c r="T3620" s="15"/>
      <c r="U3620" s="15"/>
      <c r="V3620" s="15"/>
    </row>
    <row r="3621" spans="16:22" ht="15">
      <c r="P3621" s="30"/>
      <c r="Q3621" s="30"/>
      <c r="R3621" s="30"/>
      <c r="S3621" s="15"/>
      <c r="T3621" s="15"/>
      <c r="U3621" s="15"/>
      <c r="V3621" s="15"/>
    </row>
    <row r="3622" spans="16:22" ht="15">
      <c r="P3622" s="30"/>
      <c r="Q3622" s="30"/>
      <c r="R3622" s="30"/>
      <c r="S3622" s="15"/>
      <c r="T3622" s="15"/>
      <c r="U3622" s="15"/>
      <c r="V3622" s="15"/>
    </row>
    <row r="3623" spans="16:22" ht="15">
      <c r="P3623" s="30"/>
      <c r="Q3623" s="30"/>
      <c r="R3623" s="30"/>
      <c r="S3623" s="15"/>
      <c r="T3623" s="15"/>
      <c r="U3623" s="15"/>
      <c r="V3623" s="15"/>
    </row>
    <row r="3624" spans="16:22" ht="15">
      <c r="P3624" s="30"/>
      <c r="Q3624" s="30"/>
      <c r="R3624" s="30"/>
      <c r="S3624" s="15"/>
      <c r="T3624" s="15"/>
      <c r="U3624" s="15"/>
      <c r="V3624" s="15"/>
    </row>
    <row r="3625" spans="16:22" ht="15">
      <c r="P3625" s="30"/>
      <c r="Q3625" s="30"/>
      <c r="R3625" s="30"/>
      <c r="S3625" s="15"/>
      <c r="T3625" s="15"/>
      <c r="U3625" s="15"/>
      <c r="V3625" s="15"/>
    </row>
    <row r="3626" spans="16:22" ht="15">
      <c r="P3626" s="30"/>
      <c r="Q3626" s="30"/>
      <c r="R3626" s="30"/>
      <c r="S3626" s="15"/>
      <c r="T3626" s="15"/>
      <c r="U3626" s="15"/>
      <c r="V3626" s="15"/>
    </row>
    <row r="3627" spans="16:22" ht="15">
      <c r="P3627" s="30"/>
      <c r="Q3627" s="30"/>
      <c r="R3627" s="30"/>
      <c r="S3627" s="15"/>
      <c r="T3627" s="15"/>
      <c r="U3627" s="15"/>
      <c r="V3627" s="15"/>
    </row>
    <row r="3628" spans="16:22" ht="15">
      <c r="P3628" s="30"/>
      <c r="Q3628" s="30"/>
      <c r="R3628" s="30"/>
      <c r="S3628" s="15"/>
      <c r="T3628" s="15"/>
      <c r="U3628" s="15"/>
      <c r="V3628" s="15"/>
    </row>
    <row r="3629" spans="16:22" ht="15">
      <c r="P3629" s="30"/>
      <c r="Q3629" s="30"/>
      <c r="R3629" s="30"/>
      <c r="S3629" s="15"/>
      <c r="T3629" s="15"/>
      <c r="U3629" s="15"/>
      <c r="V3629" s="15"/>
    </row>
    <row r="3630" spans="16:22" ht="15">
      <c r="P3630" s="30"/>
      <c r="Q3630" s="30"/>
      <c r="R3630" s="30"/>
      <c r="S3630" s="15"/>
      <c r="T3630" s="15"/>
      <c r="U3630" s="15"/>
      <c r="V3630" s="15"/>
    </row>
    <row r="3631" spans="16:22" ht="15">
      <c r="P3631" s="30"/>
      <c r="Q3631" s="30"/>
      <c r="R3631" s="30"/>
      <c r="S3631" s="15"/>
      <c r="T3631" s="15"/>
      <c r="U3631" s="15"/>
      <c r="V3631" s="15"/>
    </row>
    <row r="3632" spans="16:22" ht="15">
      <c r="P3632" s="30"/>
      <c r="Q3632" s="30"/>
      <c r="R3632" s="30"/>
      <c r="S3632" s="15"/>
      <c r="T3632" s="15"/>
      <c r="U3632" s="15"/>
      <c r="V3632" s="15"/>
    </row>
    <row r="3633" spans="16:22" ht="15">
      <c r="P3633" s="30"/>
      <c r="Q3633" s="30"/>
      <c r="R3633" s="30"/>
      <c r="S3633" s="15"/>
      <c r="T3633" s="15"/>
      <c r="U3633" s="15"/>
      <c r="V3633" s="15"/>
    </row>
    <row r="3634" spans="16:22" ht="15">
      <c r="P3634" s="30"/>
      <c r="Q3634" s="30"/>
      <c r="R3634" s="30"/>
      <c r="S3634" s="15"/>
      <c r="T3634" s="15"/>
      <c r="U3634" s="15"/>
      <c r="V3634" s="15"/>
    </row>
    <row r="3635" spans="16:22" ht="15">
      <c r="P3635" s="30"/>
      <c r="Q3635" s="30"/>
      <c r="R3635" s="30"/>
      <c r="S3635" s="15"/>
      <c r="T3635" s="15"/>
      <c r="U3635" s="15"/>
      <c r="V3635" s="15"/>
    </row>
    <row r="3636" spans="16:22" ht="15">
      <c r="P3636" s="30"/>
      <c r="Q3636" s="30"/>
      <c r="R3636" s="30"/>
      <c r="S3636" s="15"/>
      <c r="T3636" s="15"/>
      <c r="U3636" s="15"/>
      <c r="V3636" s="15"/>
    </row>
    <row r="3637" spans="16:22" ht="15">
      <c r="P3637" s="30"/>
      <c r="Q3637" s="30"/>
      <c r="R3637" s="30"/>
      <c r="S3637" s="15"/>
      <c r="T3637" s="15"/>
      <c r="U3637" s="15"/>
      <c r="V3637" s="15"/>
    </row>
    <row r="3638" spans="16:22" ht="15">
      <c r="P3638" s="30"/>
      <c r="Q3638" s="30"/>
      <c r="R3638" s="30"/>
      <c r="S3638" s="15"/>
      <c r="T3638" s="15"/>
      <c r="U3638" s="15"/>
      <c r="V3638" s="15"/>
    </row>
    <row r="3639" spans="16:22" ht="15">
      <c r="P3639" s="30"/>
      <c r="Q3639" s="30"/>
      <c r="R3639" s="30"/>
      <c r="S3639" s="15"/>
      <c r="T3639" s="15"/>
      <c r="U3639" s="15"/>
      <c r="V3639" s="15"/>
    </row>
    <row r="3640" spans="16:22" ht="15">
      <c r="P3640" s="30"/>
      <c r="Q3640" s="30"/>
      <c r="R3640" s="30"/>
      <c r="S3640" s="15"/>
      <c r="T3640" s="15"/>
      <c r="U3640" s="15"/>
      <c r="V3640" s="15"/>
    </row>
    <row r="3641" spans="16:22" ht="15">
      <c r="P3641" s="30"/>
      <c r="Q3641" s="30"/>
      <c r="R3641" s="30"/>
      <c r="S3641" s="15"/>
      <c r="T3641" s="15"/>
      <c r="U3641" s="15"/>
      <c r="V3641" s="15"/>
    </row>
    <row r="3642" spans="16:22" ht="15">
      <c r="P3642" s="30"/>
      <c r="Q3642" s="30"/>
      <c r="R3642" s="30"/>
      <c r="S3642" s="15"/>
      <c r="T3642" s="15"/>
      <c r="U3642" s="15"/>
      <c r="V3642" s="15"/>
    </row>
    <row r="3643" spans="16:22" ht="15">
      <c r="P3643" s="30"/>
      <c r="Q3643" s="30"/>
      <c r="R3643" s="30"/>
      <c r="S3643" s="15"/>
      <c r="T3643" s="15"/>
      <c r="U3643" s="15"/>
      <c r="V3643" s="15"/>
    </row>
    <row r="3644" spans="16:22" ht="15">
      <c r="P3644" s="30"/>
      <c r="Q3644" s="30"/>
      <c r="R3644" s="30"/>
      <c r="S3644" s="15"/>
      <c r="T3644" s="15"/>
      <c r="U3644" s="15"/>
      <c r="V3644" s="15"/>
    </row>
    <row r="3645" spans="16:22" ht="15">
      <c r="P3645" s="30"/>
      <c r="Q3645" s="30"/>
      <c r="R3645" s="30"/>
      <c r="S3645" s="15"/>
      <c r="T3645" s="15"/>
      <c r="U3645" s="15"/>
      <c r="V3645" s="15"/>
    </row>
    <row r="3646" spans="16:22" ht="15">
      <c r="P3646" s="30"/>
      <c r="Q3646" s="30"/>
      <c r="R3646" s="30"/>
      <c r="S3646" s="15"/>
      <c r="T3646" s="15"/>
      <c r="U3646" s="15"/>
      <c r="V3646" s="15"/>
    </row>
    <row r="3647" spans="16:22" ht="15">
      <c r="P3647" s="30"/>
      <c r="Q3647" s="30"/>
      <c r="R3647" s="30"/>
      <c r="S3647" s="15"/>
      <c r="T3647" s="15"/>
      <c r="U3647" s="15"/>
      <c r="V3647" s="15"/>
    </row>
    <row r="3648" spans="16:22" ht="15">
      <c r="P3648" s="30"/>
      <c r="Q3648" s="30"/>
      <c r="R3648" s="30"/>
      <c r="S3648" s="15"/>
      <c r="T3648" s="15"/>
      <c r="U3648" s="15"/>
      <c r="V3648" s="15"/>
    </row>
    <row r="3649" spans="16:22" ht="15">
      <c r="P3649" s="30"/>
      <c r="Q3649" s="30"/>
      <c r="R3649" s="30"/>
      <c r="S3649" s="15"/>
      <c r="T3649" s="15"/>
      <c r="U3649" s="15"/>
      <c r="V3649" s="15"/>
    </row>
    <row r="3650" spans="16:22" ht="15">
      <c r="P3650" s="30"/>
      <c r="Q3650" s="30"/>
      <c r="R3650" s="30"/>
      <c r="S3650" s="15"/>
      <c r="T3650" s="15"/>
      <c r="U3650" s="15"/>
      <c r="V3650" s="15"/>
    </row>
    <row r="3651" spans="16:22" ht="15">
      <c r="P3651" s="30"/>
      <c r="Q3651" s="30"/>
      <c r="R3651" s="30"/>
      <c r="S3651" s="15"/>
      <c r="T3651" s="15"/>
      <c r="U3651" s="15"/>
      <c r="V3651" s="15"/>
    </row>
    <row r="3652" spans="16:22" ht="15">
      <c r="P3652" s="30"/>
      <c r="Q3652" s="30"/>
      <c r="R3652" s="30"/>
      <c r="S3652" s="15"/>
      <c r="T3652" s="15"/>
      <c r="U3652" s="15"/>
      <c r="V3652" s="15"/>
    </row>
    <row r="3653" spans="16:22" ht="15">
      <c r="P3653" s="30"/>
      <c r="Q3653" s="30"/>
      <c r="R3653" s="30"/>
      <c r="S3653" s="15"/>
      <c r="T3653" s="15"/>
      <c r="U3653" s="15"/>
      <c r="V3653" s="15"/>
    </row>
    <row r="3654" spans="16:22" ht="15">
      <c r="P3654" s="30"/>
      <c r="Q3654" s="30"/>
      <c r="R3654" s="30"/>
      <c r="S3654" s="15"/>
      <c r="T3654" s="15"/>
      <c r="U3654" s="15"/>
      <c r="V3654" s="15"/>
    </row>
    <row r="3655" spans="16:22" ht="15">
      <c r="P3655" s="30"/>
      <c r="Q3655" s="30"/>
      <c r="R3655" s="30"/>
      <c r="S3655" s="15"/>
      <c r="T3655" s="15"/>
      <c r="U3655" s="15"/>
      <c r="V3655" s="15"/>
    </row>
    <row r="3656" spans="16:22" ht="15">
      <c r="P3656" s="30"/>
      <c r="Q3656" s="30"/>
      <c r="R3656" s="30"/>
      <c r="S3656" s="15"/>
      <c r="T3656" s="15"/>
      <c r="U3656" s="15"/>
      <c r="V3656" s="15"/>
    </row>
    <row r="3657" spans="16:22" ht="15">
      <c r="P3657" s="30"/>
      <c r="Q3657" s="30"/>
      <c r="R3657" s="30"/>
      <c r="S3657" s="15"/>
      <c r="T3657" s="15"/>
      <c r="U3657" s="15"/>
      <c r="V3657" s="15"/>
    </row>
    <row r="3658" spans="16:22" ht="15">
      <c r="P3658" s="30"/>
      <c r="Q3658" s="30"/>
      <c r="R3658" s="30"/>
      <c r="S3658" s="15"/>
      <c r="T3658" s="15"/>
      <c r="U3658" s="15"/>
      <c r="V3658" s="15"/>
    </row>
    <row r="3659" spans="16:22" ht="15">
      <c r="P3659" s="30"/>
      <c r="Q3659" s="30"/>
      <c r="R3659" s="30"/>
      <c r="S3659" s="15"/>
      <c r="T3659" s="15"/>
      <c r="U3659" s="15"/>
      <c r="V3659" s="15"/>
    </row>
    <row r="3660" spans="16:22" ht="15">
      <c r="P3660" s="30"/>
      <c r="Q3660" s="30"/>
      <c r="R3660" s="30"/>
      <c r="S3660" s="15"/>
      <c r="T3660" s="15"/>
      <c r="U3660" s="15"/>
      <c r="V3660" s="15"/>
    </row>
    <row r="3661" spans="16:22" ht="15">
      <c r="P3661" s="30"/>
      <c r="Q3661" s="30"/>
      <c r="R3661" s="30"/>
      <c r="S3661" s="15"/>
      <c r="T3661" s="15"/>
      <c r="U3661" s="15"/>
      <c r="V3661" s="15"/>
    </row>
    <row r="3662" spans="16:22" ht="15">
      <c r="P3662" s="30"/>
      <c r="Q3662" s="30"/>
      <c r="R3662" s="30"/>
      <c r="S3662" s="15"/>
      <c r="T3662" s="15"/>
      <c r="U3662" s="15"/>
      <c r="V3662" s="15"/>
    </row>
    <row r="3663" spans="16:22" ht="15">
      <c r="P3663" s="30"/>
      <c r="Q3663" s="30"/>
      <c r="R3663" s="30"/>
      <c r="S3663" s="15"/>
      <c r="T3663" s="15"/>
      <c r="U3663" s="15"/>
      <c r="V3663" s="15"/>
    </row>
    <row r="3664" spans="16:22" ht="15">
      <c r="P3664" s="30"/>
      <c r="Q3664" s="30"/>
      <c r="R3664" s="30"/>
      <c r="S3664" s="15"/>
      <c r="T3664" s="15"/>
      <c r="U3664" s="15"/>
      <c r="V3664" s="15"/>
    </row>
    <row r="3665" spans="16:22" ht="15">
      <c r="P3665" s="30"/>
      <c r="Q3665" s="30"/>
      <c r="R3665" s="30"/>
      <c r="S3665" s="15"/>
      <c r="T3665" s="15"/>
      <c r="U3665" s="15"/>
      <c r="V3665" s="15"/>
    </row>
    <row r="3666" spans="16:22" ht="15">
      <c r="P3666" s="30"/>
      <c r="Q3666" s="30"/>
      <c r="R3666" s="30"/>
      <c r="S3666" s="15"/>
      <c r="T3666" s="15"/>
      <c r="U3666" s="15"/>
      <c r="V3666" s="15"/>
    </row>
    <row r="3667" spans="16:22" ht="15">
      <c r="P3667" s="30"/>
      <c r="Q3667" s="30"/>
      <c r="R3667" s="30"/>
      <c r="S3667" s="15"/>
      <c r="T3667" s="15"/>
      <c r="U3667" s="15"/>
      <c r="V3667" s="15"/>
    </row>
    <row r="3668" spans="16:22" ht="15">
      <c r="P3668" s="30"/>
      <c r="Q3668" s="30"/>
      <c r="R3668" s="30"/>
      <c r="S3668" s="15"/>
      <c r="T3668" s="15"/>
      <c r="U3668" s="15"/>
      <c r="V3668" s="15"/>
    </row>
    <row r="3669" spans="16:22" ht="15">
      <c r="P3669" s="30"/>
      <c r="Q3669" s="30"/>
      <c r="R3669" s="30"/>
      <c r="S3669" s="15"/>
      <c r="T3669" s="15"/>
      <c r="U3669" s="15"/>
      <c r="V3669" s="15"/>
    </row>
    <row r="3670" spans="16:22" ht="15">
      <c r="P3670" s="30"/>
      <c r="Q3670" s="30"/>
      <c r="R3670" s="30"/>
      <c r="S3670" s="15"/>
      <c r="T3670" s="15"/>
      <c r="U3670" s="15"/>
      <c r="V3670" s="15"/>
    </row>
    <row r="3671" spans="16:22" ht="15">
      <c r="P3671" s="30"/>
      <c r="Q3671" s="30"/>
      <c r="R3671" s="30"/>
      <c r="S3671" s="15"/>
      <c r="T3671" s="15"/>
      <c r="U3671" s="15"/>
      <c r="V3671" s="15"/>
    </row>
    <row r="3672" spans="16:22" ht="15">
      <c r="P3672" s="30"/>
      <c r="Q3672" s="30"/>
      <c r="R3672" s="30"/>
      <c r="S3672" s="15"/>
      <c r="T3672" s="15"/>
      <c r="U3672" s="15"/>
      <c r="V3672" s="15"/>
    </row>
    <row r="3673" spans="16:22" ht="15">
      <c r="P3673" s="30"/>
      <c r="Q3673" s="30"/>
      <c r="R3673" s="30"/>
      <c r="S3673" s="15"/>
      <c r="T3673" s="15"/>
      <c r="U3673" s="15"/>
      <c r="V3673" s="15"/>
    </row>
    <row r="3674" spans="16:22" ht="15">
      <c r="P3674" s="30"/>
      <c r="Q3674" s="30"/>
      <c r="R3674" s="30"/>
      <c r="S3674" s="15"/>
      <c r="T3674" s="15"/>
      <c r="U3674" s="15"/>
      <c r="V3674" s="15"/>
    </row>
    <row r="3675" spans="16:22" ht="15">
      <c r="P3675" s="30"/>
      <c r="Q3675" s="30"/>
      <c r="R3675" s="30"/>
      <c r="S3675" s="15"/>
      <c r="T3675" s="15"/>
      <c r="U3675" s="15"/>
      <c r="V3675" s="15"/>
    </row>
    <row r="3676" spans="16:22" ht="15">
      <c r="P3676" s="30"/>
      <c r="Q3676" s="30"/>
      <c r="R3676" s="30"/>
      <c r="S3676" s="15"/>
      <c r="T3676" s="15"/>
      <c r="U3676" s="15"/>
      <c r="V3676" s="15"/>
    </row>
    <row r="3677" spans="16:22" ht="15">
      <c r="P3677" s="30"/>
      <c r="Q3677" s="30"/>
      <c r="R3677" s="30"/>
      <c r="S3677" s="15"/>
      <c r="T3677" s="15"/>
      <c r="U3677" s="15"/>
      <c r="V3677" s="15"/>
    </row>
    <row r="3678" spans="16:22" ht="15">
      <c r="P3678" s="30"/>
      <c r="Q3678" s="30"/>
      <c r="R3678" s="30"/>
      <c r="S3678" s="15"/>
      <c r="T3678" s="15"/>
      <c r="U3678" s="15"/>
      <c r="V3678" s="15"/>
    </row>
    <row r="3679" spans="16:22" ht="15">
      <c r="P3679" s="30"/>
      <c r="Q3679" s="30"/>
      <c r="R3679" s="30"/>
      <c r="S3679" s="15"/>
      <c r="T3679" s="15"/>
      <c r="U3679" s="15"/>
      <c r="V3679" s="15"/>
    </row>
    <row r="3680" spans="16:22" ht="15">
      <c r="P3680" s="30"/>
      <c r="Q3680" s="30"/>
      <c r="R3680" s="30"/>
      <c r="S3680" s="15"/>
      <c r="T3680" s="15"/>
      <c r="U3680" s="15"/>
      <c r="V3680" s="15"/>
    </row>
    <row r="3681" spans="16:22" ht="15">
      <c r="P3681" s="30"/>
      <c r="Q3681" s="30"/>
      <c r="R3681" s="30"/>
      <c r="S3681" s="15"/>
      <c r="T3681" s="15"/>
      <c r="U3681" s="15"/>
      <c r="V3681" s="15"/>
    </row>
    <row r="3682" spans="16:22" ht="15">
      <c r="P3682" s="30"/>
      <c r="Q3682" s="30"/>
      <c r="R3682" s="30"/>
      <c r="S3682" s="15"/>
      <c r="T3682" s="15"/>
      <c r="U3682" s="15"/>
      <c r="V3682" s="15"/>
    </row>
    <row r="3683" spans="16:22" ht="15">
      <c r="P3683" s="30"/>
      <c r="Q3683" s="30"/>
      <c r="R3683" s="30"/>
      <c r="S3683" s="15"/>
      <c r="T3683" s="15"/>
      <c r="U3683" s="15"/>
      <c r="V3683" s="15"/>
    </row>
    <row r="3684" spans="16:22" ht="15">
      <c r="P3684" s="30"/>
      <c r="Q3684" s="30"/>
      <c r="R3684" s="30"/>
      <c r="S3684" s="15"/>
      <c r="T3684" s="15"/>
      <c r="U3684" s="15"/>
      <c r="V3684" s="15"/>
    </row>
    <row r="3685" spans="16:22" ht="15">
      <c r="P3685" s="30"/>
      <c r="Q3685" s="30"/>
      <c r="R3685" s="30"/>
      <c r="S3685" s="15"/>
      <c r="T3685" s="15"/>
      <c r="U3685" s="15"/>
      <c r="V3685" s="15"/>
    </row>
    <row r="3686" spans="16:22" ht="15">
      <c r="P3686" s="30"/>
      <c r="Q3686" s="30"/>
      <c r="R3686" s="30"/>
      <c r="S3686" s="15"/>
      <c r="T3686" s="15"/>
      <c r="U3686" s="15"/>
      <c r="V3686" s="15"/>
    </row>
    <row r="3687" spans="16:22" ht="15">
      <c r="P3687" s="30"/>
      <c r="Q3687" s="30"/>
      <c r="R3687" s="30"/>
      <c r="S3687" s="15"/>
      <c r="T3687" s="15"/>
      <c r="U3687" s="15"/>
      <c r="V3687" s="15"/>
    </row>
    <row r="3688" spans="16:22" ht="15">
      <c r="P3688" s="30"/>
      <c r="Q3688" s="30"/>
      <c r="R3688" s="30"/>
      <c r="S3688" s="15"/>
      <c r="T3688" s="15"/>
      <c r="U3688" s="15"/>
      <c r="V3688" s="15"/>
    </row>
    <row r="3689" spans="16:22" ht="15">
      <c r="P3689" s="30"/>
      <c r="Q3689" s="30"/>
      <c r="R3689" s="30"/>
      <c r="S3689" s="15"/>
      <c r="T3689" s="15"/>
      <c r="U3689" s="15"/>
      <c r="V3689" s="15"/>
    </row>
    <row r="3690" spans="16:22" ht="15">
      <c r="P3690" s="30"/>
      <c r="Q3690" s="30"/>
      <c r="R3690" s="30"/>
      <c r="S3690" s="15"/>
      <c r="T3690" s="15"/>
      <c r="U3690" s="15"/>
      <c r="V3690" s="15"/>
    </row>
    <row r="3691" spans="16:22" ht="15">
      <c r="P3691" s="30"/>
      <c r="Q3691" s="30"/>
      <c r="R3691" s="30"/>
      <c r="S3691" s="15"/>
      <c r="T3691" s="15"/>
      <c r="U3691" s="15"/>
      <c r="V3691" s="15"/>
    </row>
    <row r="3692" spans="16:22" ht="15">
      <c r="P3692" s="30"/>
      <c r="Q3692" s="30"/>
      <c r="R3692" s="30"/>
      <c r="S3692" s="15"/>
      <c r="T3692" s="15"/>
      <c r="U3692" s="15"/>
      <c r="V3692" s="15"/>
    </row>
    <row r="3693" spans="16:22" ht="15">
      <c r="P3693" s="30"/>
      <c r="Q3693" s="30"/>
      <c r="R3693" s="30"/>
      <c r="S3693" s="15"/>
      <c r="T3693" s="15"/>
      <c r="U3693" s="15"/>
      <c r="V3693" s="15"/>
    </row>
    <row r="3694" spans="16:22" ht="15">
      <c r="P3694" s="30"/>
      <c r="Q3694" s="30"/>
      <c r="R3694" s="30"/>
      <c r="S3694" s="15"/>
      <c r="T3694" s="15"/>
      <c r="U3694" s="15"/>
      <c r="V3694" s="15"/>
    </row>
    <row r="3695" spans="16:22" ht="15">
      <c r="P3695" s="30"/>
      <c r="Q3695" s="30"/>
      <c r="R3695" s="30"/>
      <c r="S3695" s="15"/>
      <c r="T3695" s="15"/>
      <c r="U3695" s="15"/>
      <c r="V3695" s="15"/>
    </row>
    <row r="3696" spans="16:22" ht="15">
      <c r="P3696" s="30"/>
      <c r="Q3696" s="30"/>
      <c r="R3696" s="30"/>
      <c r="S3696" s="15"/>
      <c r="T3696" s="15"/>
      <c r="U3696" s="15"/>
      <c r="V3696" s="15"/>
    </row>
    <row r="3697" spans="16:22" ht="15">
      <c r="P3697" s="30"/>
      <c r="Q3697" s="30"/>
      <c r="R3697" s="30"/>
      <c r="S3697" s="15"/>
      <c r="T3697" s="15"/>
      <c r="U3697" s="15"/>
      <c r="V3697" s="15"/>
    </row>
    <row r="3698" spans="16:22" ht="15">
      <c r="P3698" s="30"/>
      <c r="Q3698" s="30"/>
      <c r="R3698" s="30"/>
      <c r="S3698" s="15"/>
      <c r="T3698" s="15"/>
      <c r="U3698" s="15"/>
      <c r="V3698" s="15"/>
    </row>
    <row r="3699" spans="16:22" ht="15">
      <c r="P3699" s="30"/>
      <c r="Q3699" s="30"/>
      <c r="R3699" s="30"/>
      <c r="S3699" s="15"/>
      <c r="T3699" s="15"/>
      <c r="U3699" s="15"/>
      <c r="V3699" s="15"/>
    </row>
    <row r="3700" spans="16:22" ht="15">
      <c r="P3700" s="30"/>
      <c r="Q3700" s="30"/>
      <c r="R3700" s="30"/>
      <c r="S3700" s="15"/>
      <c r="T3700" s="15"/>
      <c r="U3700" s="15"/>
      <c r="V3700" s="15"/>
    </row>
    <row r="3701" spans="16:22" ht="15">
      <c r="P3701" s="30"/>
      <c r="Q3701" s="30"/>
      <c r="R3701" s="30"/>
      <c r="S3701" s="15"/>
      <c r="T3701" s="15"/>
      <c r="U3701" s="15"/>
      <c r="V3701" s="15"/>
    </row>
    <row r="3702" spans="16:22" ht="15">
      <c r="P3702" s="30"/>
      <c r="Q3702" s="30"/>
      <c r="R3702" s="30"/>
      <c r="S3702" s="15"/>
      <c r="T3702" s="15"/>
      <c r="U3702" s="15"/>
      <c r="V3702" s="15"/>
    </row>
    <row r="3703" spans="16:22" ht="15">
      <c r="P3703" s="30"/>
      <c r="Q3703" s="30"/>
      <c r="R3703" s="30"/>
      <c r="S3703" s="15"/>
      <c r="T3703" s="15"/>
      <c r="U3703" s="15"/>
      <c r="V3703" s="15"/>
    </row>
    <row r="3704" spans="16:22" ht="15">
      <c r="P3704" s="30"/>
      <c r="Q3704" s="30"/>
      <c r="R3704" s="30"/>
      <c r="S3704" s="15"/>
      <c r="T3704" s="15"/>
      <c r="U3704" s="15"/>
      <c r="V3704" s="15"/>
    </row>
    <row r="3705" spans="16:22" ht="15">
      <c r="P3705" s="30"/>
      <c r="Q3705" s="30"/>
      <c r="R3705" s="30"/>
      <c r="S3705" s="15"/>
      <c r="T3705" s="15"/>
      <c r="U3705" s="15"/>
      <c r="V3705" s="15"/>
    </row>
    <row r="3706" spans="16:22" ht="15">
      <c r="P3706" s="30"/>
      <c r="Q3706" s="30"/>
      <c r="R3706" s="30"/>
      <c r="S3706" s="15"/>
      <c r="T3706" s="15"/>
      <c r="U3706" s="15"/>
      <c r="V3706" s="15"/>
    </row>
    <row r="3707" spans="16:22" ht="15">
      <c r="P3707" s="30"/>
      <c r="Q3707" s="30"/>
      <c r="R3707" s="30"/>
      <c r="S3707" s="15"/>
      <c r="T3707" s="15"/>
      <c r="U3707" s="15"/>
      <c r="V3707" s="15"/>
    </row>
    <row r="3708" spans="16:22" ht="15">
      <c r="P3708" s="30"/>
      <c r="Q3708" s="30"/>
      <c r="R3708" s="30"/>
      <c r="S3708" s="15"/>
      <c r="T3708" s="15"/>
      <c r="U3708" s="15"/>
      <c r="V3708" s="15"/>
    </row>
    <row r="3709" spans="16:22" ht="15">
      <c r="P3709" s="30"/>
      <c r="Q3709" s="30"/>
      <c r="R3709" s="30"/>
      <c r="S3709" s="15"/>
      <c r="T3709" s="15"/>
      <c r="U3709" s="15"/>
      <c r="V3709" s="15"/>
    </row>
    <row r="3710" spans="16:22" ht="15">
      <c r="P3710" s="30"/>
      <c r="Q3710" s="30"/>
      <c r="R3710" s="30"/>
      <c r="S3710" s="15"/>
      <c r="T3710" s="15"/>
      <c r="U3710" s="15"/>
      <c r="V3710" s="15"/>
    </row>
    <row r="3711" spans="16:22" ht="15">
      <c r="P3711" s="30"/>
      <c r="Q3711" s="30"/>
      <c r="R3711" s="30"/>
      <c r="S3711" s="15"/>
      <c r="T3711" s="15"/>
      <c r="U3711" s="15"/>
      <c r="V3711" s="15"/>
    </row>
    <row r="3712" spans="16:22" ht="15">
      <c r="P3712" s="30"/>
      <c r="Q3712" s="30"/>
      <c r="R3712" s="30"/>
      <c r="S3712" s="15"/>
      <c r="T3712" s="15"/>
      <c r="U3712" s="15"/>
      <c r="V3712" s="15"/>
    </row>
    <row r="3713" spans="16:22" ht="15">
      <c r="P3713" s="30"/>
      <c r="Q3713" s="30"/>
      <c r="R3713" s="30"/>
      <c r="S3713" s="15"/>
      <c r="T3713" s="15"/>
      <c r="U3713" s="15"/>
      <c r="V3713" s="15"/>
    </row>
    <row r="3714" spans="16:22" ht="15">
      <c r="P3714" s="30"/>
      <c r="Q3714" s="30"/>
      <c r="R3714" s="30"/>
      <c r="S3714" s="15"/>
      <c r="T3714" s="15"/>
      <c r="U3714" s="15"/>
      <c r="V3714" s="15"/>
    </row>
    <row r="3715" spans="16:22" ht="15">
      <c r="P3715" s="30"/>
      <c r="Q3715" s="30"/>
      <c r="R3715" s="30"/>
      <c r="S3715" s="15"/>
      <c r="T3715" s="15"/>
      <c r="U3715" s="15"/>
      <c r="V3715" s="15"/>
    </row>
    <row r="3716" spans="16:22" ht="15">
      <c r="P3716" s="30"/>
      <c r="Q3716" s="30"/>
      <c r="R3716" s="30"/>
      <c r="S3716" s="15"/>
      <c r="T3716" s="15"/>
      <c r="U3716" s="15"/>
      <c r="V3716" s="15"/>
    </row>
    <row r="3717" spans="16:22" ht="15">
      <c r="P3717" s="30"/>
      <c r="Q3717" s="30"/>
      <c r="R3717" s="30"/>
      <c r="S3717" s="15"/>
      <c r="T3717" s="15"/>
      <c r="U3717" s="15"/>
      <c r="V3717" s="15"/>
    </row>
    <row r="3718" spans="16:22" ht="15">
      <c r="P3718" s="30"/>
      <c r="Q3718" s="30"/>
      <c r="R3718" s="30"/>
      <c r="S3718" s="15"/>
      <c r="T3718" s="15"/>
      <c r="U3718" s="15"/>
      <c r="V3718" s="15"/>
    </row>
    <row r="3719" spans="16:22" ht="15">
      <c r="P3719" s="30"/>
      <c r="Q3719" s="30"/>
      <c r="R3719" s="30"/>
      <c r="S3719" s="15"/>
      <c r="T3719" s="15"/>
      <c r="U3719" s="15"/>
      <c r="V3719" s="15"/>
    </row>
    <row r="3720" spans="16:22" ht="15">
      <c r="P3720" s="30"/>
      <c r="Q3720" s="30"/>
      <c r="R3720" s="30"/>
      <c r="S3720" s="15"/>
      <c r="T3720" s="15"/>
      <c r="U3720" s="15"/>
      <c r="V3720" s="15"/>
    </row>
    <row r="3721" spans="16:22" ht="15">
      <c r="P3721" s="30"/>
      <c r="Q3721" s="30"/>
      <c r="R3721" s="30"/>
      <c r="S3721" s="15"/>
      <c r="T3721" s="15"/>
      <c r="U3721" s="15"/>
      <c r="V3721" s="15"/>
    </row>
    <row r="3722" spans="16:22" ht="15">
      <c r="P3722" s="30"/>
      <c r="Q3722" s="30"/>
      <c r="R3722" s="30"/>
      <c r="S3722" s="15"/>
      <c r="T3722" s="15"/>
      <c r="U3722" s="15"/>
      <c r="V3722" s="15"/>
    </row>
    <row r="3723" spans="16:22" ht="15">
      <c r="P3723" s="30"/>
      <c r="Q3723" s="30"/>
      <c r="R3723" s="30"/>
      <c r="S3723" s="15"/>
      <c r="T3723" s="15"/>
      <c r="U3723" s="15"/>
      <c r="V3723" s="15"/>
    </row>
    <row r="3724" spans="16:22" ht="15">
      <c r="P3724" s="30"/>
      <c r="Q3724" s="30"/>
      <c r="R3724" s="30"/>
      <c r="S3724" s="15"/>
      <c r="T3724" s="15"/>
      <c r="U3724" s="15"/>
      <c r="V3724" s="15"/>
    </row>
    <row r="3725" spans="16:22" ht="15">
      <c r="P3725" s="30"/>
      <c r="Q3725" s="30"/>
      <c r="R3725" s="30"/>
      <c r="S3725" s="15"/>
      <c r="T3725" s="15"/>
      <c r="U3725" s="15"/>
      <c r="V3725" s="15"/>
    </row>
    <row r="3726" spans="16:22" ht="15">
      <c r="P3726" s="30"/>
      <c r="Q3726" s="30"/>
      <c r="R3726" s="30"/>
      <c r="S3726" s="15"/>
      <c r="T3726" s="15"/>
      <c r="U3726" s="15"/>
      <c r="V3726" s="15"/>
    </row>
    <row r="3727" spans="16:22" ht="15">
      <c r="P3727" s="30"/>
      <c r="Q3727" s="30"/>
      <c r="R3727" s="30"/>
      <c r="S3727" s="15"/>
      <c r="T3727" s="15"/>
      <c r="U3727" s="15"/>
      <c r="V3727" s="15"/>
    </row>
    <row r="3728" spans="16:22" ht="15">
      <c r="P3728" s="30"/>
      <c r="Q3728" s="30"/>
      <c r="R3728" s="30"/>
      <c r="S3728" s="15"/>
      <c r="T3728" s="15"/>
      <c r="U3728" s="15"/>
      <c r="V3728" s="15"/>
    </row>
    <row r="3729" spans="16:22" ht="15">
      <c r="P3729" s="30"/>
      <c r="Q3729" s="30"/>
      <c r="R3729" s="30"/>
      <c r="S3729" s="15"/>
      <c r="T3729" s="15"/>
      <c r="U3729" s="15"/>
      <c r="V3729" s="15"/>
    </row>
    <row r="3730" spans="16:22" ht="15">
      <c r="P3730" s="30"/>
      <c r="Q3730" s="30"/>
      <c r="R3730" s="30"/>
      <c r="S3730" s="15"/>
      <c r="T3730" s="15"/>
      <c r="U3730" s="15"/>
      <c r="V3730" s="15"/>
    </row>
    <row r="3731" spans="16:22" ht="15">
      <c r="P3731" s="30"/>
      <c r="Q3731" s="30"/>
      <c r="R3731" s="30"/>
      <c r="S3731" s="15"/>
      <c r="T3731" s="15"/>
      <c r="U3731" s="15"/>
      <c r="V3731" s="15"/>
    </row>
    <row r="3732" spans="16:22" ht="15">
      <c r="P3732" s="30"/>
      <c r="Q3732" s="30"/>
      <c r="R3732" s="30"/>
      <c r="S3732" s="15"/>
      <c r="T3732" s="15"/>
      <c r="U3732" s="15"/>
      <c r="V3732" s="15"/>
    </row>
    <row r="3733" spans="16:22" ht="15">
      <c r="P3733" s="30"/>
      <c r="Q3733" s="30"/>
      <c r="R3733" s="30"/>
      <c r="S3733" s="15"/>
      <c r="T3733" s="15"/>
      <c r="U3733" s="15"/>
      <c r="V3733" s="15"/>
    </row>
    <row r="3734" spans="16:22" ht="15">
      <c r="P3734" s="30"/>
      <c r="Q3734" s="30"/>
      <c r="R3734" s="30"/>
      <c r="S3734" s="15"/>
      <c r="T3734" s="15"/>
      <c r="U3734" s="15"/>
      <c r="V3734" s="15"/>
    </row>
    <row r="3735" spans="16:22" ht="15">
      <c r="P3735" s="30"/>
      <c r="Q3735" s="30"/>
      <c r="R3735" s="30"/>
      <c r="S3735" s="15"/>
      <c r="T3735" s="15"/>
      <c r="U3735" s="15"/>
      <c r="V3735" s="15"/>
    </row>
    <row r="3736" spans="16:22" ht="15">
      <c r="P3736" s="30"/>
      <c r="Q3736" s="30"/>
      <c r="R3736" s="30"/>
      <c r="S3736" s="15"/>
      <c r="T3736" s="15"/>
      <c r="U3736" s="15"/>
      <c r="V3736" s="15"/>
    </row>
    <row r="3737" spans="16:22" ht="15">
      <c r="P3737" s="30"/>
      <c r="Q3737" s="30"/>
      <c r="R3737" s="30"/>
      <c r="S3737" s="15"/>
      <c r="T3737" s="15"/>
      <c r="U3737" s="15"/>
      <c r="V3737" s="15"/>
    </row>
    <row r="3738" spans="16:22" ht="15">
      <c r="P3738" s="30"/>
      <c r="Q3738" s="30"/>
      <c r="R3738" s="30"/>
      <c r="S3738" s="15"/>
      <c r="T3738" s="15"/>
      <c r="U3738" s="15"/>
      <c r="V3738" s="15"/>
    </row>
    <row r="3739" spans="16:22" ht="15">
      <c r="P3739" s="30"/>
      <c r="Q3739" s="30"/>
      <c r="R3739" s="30"/>
      <c r="S3739" s="15"/>
      <c r="T3739" s="15"/>
      <c r="U3739" s="15"/>
      <c r="V3739" s="15"/>
    </row>
    <row r="3740" spans="16:22" ht="15">
      <c r="P3740" s="30"/>
      <c r="Q3740" s="30"/>
      <c r="R3740" s="30"/>
      <c r="S3740" s="15"/>
      <c r="T3740" s="15"/>
      <c r="U3740" s="15"/>
      <c r="V3740" s="15"/>
    </row>
    <row r="3741" spans="16:22" ht="15">
      <c r="P3741" s="30"/>
      <c r="Q3741" s="30"/>
      <c r="R3741" s="30"/>
      <c r="S3741" s="15"/>
      <c r="T3741" s="15"/>
      <c r="U3741" s="15"/>
      <c r="V3741" s="15"/>
    </row>
    <row r="3742" spans="16:22" ht="15">
      <c r="P3742" s="30"/>
      <c r="Q3742" s="30"/>
      <c r="R3742" s="30"/>
      <c r="S3742" s="15"/>
      <c r="T3742" s="15"/>
      <c r="U3742" s="15"/>
      <c r="V3742" s="15"/>
    </row>
    <row r="3743" spans="16:22" ht="15">
      <c r="P3743" s="30"/>
      <c r="Q3743" s="30"/>
      <c r="R3743" s="30"/>
      <c r="S3743" s="15"/>
      <c r="T3743" s="15"/>
      <c r="U3743" s="15"/>
      <c r="V3743" s="15"/>
    </row>
    <row r="3744" spans="16:22" ht="15">
      <c r="P3744" s="30"/>
      <c r="Q3744" s="30"/>
      <c r="R3744" s="30"/>
      <c r="S3744" s="15"/>
      <c r="T3744" s="15"/>
      <c r="U3744" s="15"/>
      <c r="V3744" s="15"/>
    </row>
    <row r="3745" spans="16:22" ht="15">
      <c r="P3745" s="30"/>
      <c r="Q3745" s="30"/>
      <c r="R3745" s="30"/>
      <c r="S3745" s="15"/>
      <c r="T3745" s="15"/>
      <c r="U3745" s="15"/>
      <c r="V3745" s="15"/>
    </row>
    <row r="3746" spans="16:22" ht="15">
      <c r="P3746" s="30"/>
      <c r="Q3746" s="30"/>
      <c r="R3746" s="30"/>
      <c r="S3746" s="15"/>
      <c r="T3746" s="15"/>
      <c r="U3746" s="15"/>
      <c r="V3746" s="15"/>
    </row>
    <row r="3747" spans="16:22" ht="15">
      <c r="P3747" s="30"/>
      <c r="Q3747" s="30"/>
      <c r="R3747" s="30"/>
      <c r="S3747" s="15"/>
      <c r="T3747" s="15"/>
      <c r="U3747" s="15"/>
      <c r="V3747" s="15"/>
    </row>
    <row r="3748" spans="16:22" ht="15">
      <c r="P3748" s="30"/>
      <c r="Q3748" s="30"/>
      <c r="R3748" s="30"/>
      <c r="S3748" s="15"/>
      <c r="T3748" s="15"/>
      <c r="U3748" s="15"/>
      <c r="V3748" s="15"/>
    </row>
    <row r="3749" spans="16:22" ht="15">
      <c r="P3749" s="30"/>
      <c r="Q3749" s="30"/>
      <c r="R3749" s="30"/>
      <c r="S3749" s="15"/>
      <c r="T3749" s="15"/>
      <c r="U3749" s="15"/>
      <c r="V3749" s="15"/>
    </row>
    <row r="3750" spans="16:22" ht="15">
      <c r="P3750" s="30"/>
      <c r="Q3750" s="30"/>
      <c r="R3750" s="30"/>
      <c r="S3750" s="15"/>
      <c r="T3750" s="15"/>
      <c r="U3750" s="15"/>
      <c r="V3750" s="15"/>
    </row>
    <row r="3751" spans="16:22" ht="15">
      <c r="P3751" s="30"/>
      <c r="Q3751" s="30"/>
      <c r="R3751" s="30"/>
      <c r="S3751" s="15"/>
      <c r="T3751" s="15"/>
      <c r="U3751" s="15"/>
      <c r="V3751" s="15"/>
    </row>
    <row r="3752" spans="16:22" ht="15">
      <c r="P3752" s="30"/>
      <c r="Q3752" s="30"/>
      <c r="R3752" s="30"/>
      <c r="S3752" s="15"/>
      <c r="T3752" s="15"/>
      <c r="U3752" s="15"/>
      <c r="V3752" s="15"/>
    </row>
    <row r="3753" spans="16:22" ht="15">
      <c r="P3753" s="30"/>
      <c r="Q3753" s="30"/>
      <c r="R3753" s="30"/>
      <c r="S3753" s="15"/>
      <c r="T3753" s="15"/>
      <c r="U3753" s="15"/>
      <c r="V3753" s="15"/>
    </row>
    <row r="3754" spans="16:22" ht="15">
      <c r="P3754" s="30"/>
      <c r="Q3754" s="30"/>
      <c r="R3754" s="30"/>
      <c r="S3754" s="15"/>
      <c r="T3754" s="15"/>
      <c r="U3754" s="15"/>
      <c r="V3754" s="15"/>
    </row>
    <row r="3755" spans="16:22" ht="15">
      <c r="P3755" s="30"/>
      <c r="Q3755" s="30"/>
      <c r="R3755" s="30"/>
      <c r="S3755" s="15"/>
      <c r="T3755" s="15"/>
      <c r="U3755" s="15"/>
      <c r="V3755" s="15"/>
    </row>
    <row r="3756" spans="16:22" ht="15">
      <c r="P3756" s="30"/>
      <c r="Q3756" s="30"/>
      <c r="R3756" s="30"/>
      <c r="S3756" s="15"/>
      <c r="T3756" s="15"/>
      <c r="U3756" s="15"/>
      <c r="V3756" s="15"/>
    </row>
    <row r="3757" spans="16:22" ht="15">
      <c r="P3757" s="30"/>
      <c r="Q3757" s="30"/>
      <c r="R3757" s="30"/>
      <c r="S3757" s="15"/>
      <c r="T3757" s="15"/>
      <c r="U3757" s="15"/>
      <c r="V3757" s="15"/>
    </row>
    <row r="3758" spans="16:22" ht="15">
      <c r="P3758" s="30"/>
      <c r="Q3758" s="30"/>
      <c r="R3758" s="30"/>
      <c r="S3758" s="15"/>
      <c r="T3758" s="15"/>
      <c r="U3758" s="15"/>
      <c r="V3758" s="15"/>
    </row>
    <row r="3759" spans="16:22" ht="15">
      <c r="P3759" s="30"/>
      <c r="Q3759" s="30"/>
      <c r="R3759" s="30"/>
      <c r="S3759" s="15"/>
      <c r="T3759" s="15"/>
      <c r="U3759" s="15"/>
      <c r="V3759" s="15"/>
    </row>
    <row r="3760" spans="16:22" ht="15">
      <c r="P3760" s="30"/>
      <c r="Q3760" s="30"/>
      <c r="R3760" s="30"/>
      <c r="S3760" s="15"/>
      <c r="T3760" s="15"/>
      <c r="U3760" s="15"/>
      <c r="V3760" s="15"/>
    </row>
    <row r="3761" spans="16:22" ht="15">
      <c r="P3761" s="30"/>
      <c r="Q3761" s="30"/>
      <c r="R3761" s="30"/>
      <c r="S3761" s="15"/>
      <c r="T3761" s="15"/>
      <c r="U3761" s="15"/>
      <c r="V3761" s="15"/>
    </row>
    <row r="3762" spans="16:22" ht="15">
      <c r="P3762" s="30"/>
      <c r="Q3762" s="30"/>
      <c r="R3762" s="30"/>
      <c r="S3762" s="15"/>
      <c r="T3762" s="15"/>
      <c r="U3762" s="15"/>
      <c r="V3762" s="15"/>
    </row>
    <row r="3763" spans="16:22" ht="15">
      <c r="P3763" s="30"/>
      <c r="Q3763" s="30"/>
      <c r="R3763" s="30"/>
      <c r="S3763" s="15"/>
      <c r="T3763" s="15"/>
      <c r="U3763" s="15"/>
      <c r="V3763" s="15"/>
    </row>
    <row r="3764" spans="16:22" ht="15">
      <c r="P3764" s="30"/>
      <c r="Q3764" s="30"/>
      <c r="R3764" s="30"/>
      <c r="S3764" s="15"/>
      <c r="T3764" s="15"/>
      <c r="U3764" s="15"/>
      <c r="V3764" s="15"/>
    </row>
    <row r="3765" spans="16:22" ht="15">
      <c r="P3765" s="30"/>
      <c r="Q3765" s="30"/>
      <c r="R3765" s="30"/>
      <c r="S3765" s="15"/>
      <c r="T3765" s="15"/>
      <c r="U3765" s="15"/>
      <c r="V3765" s="15"/>
    </row>
    <row r="3766" spans="16:22" ht="15">
      <c r="P3766" s="30"/>
      <c r="Q3766" s="30"/>
      <c r="R3766" s="30"/>
      <c r="S3766" s="15"/>
      <c r="T3766" s="15"/>
      <c r="U3766" s="15"/>
      <c r="V3766" s="15"/>
    </row>
    <row r="3767" spans="16:22" ht="15">
      <c r="P3767" s="30"/>
      <c r="Q3767" s="30"/>
      <c r="R3767" s="30"/>
      <c r="S3767" s="15"/>
      <c r="T3767" s="15"/>
      <c r="U3767" s="15"/>
      <c r="V3767" s="15"/>
    </row>
    <row r="3768" spans="16:22" ht="15">
      <c r="P3768" s="30"/>
      <c r="Q3768" s="30"/>
      <c r="R3768" s="30"/>
      <c r="S3768" s="15"/>
      <c r="T3768" s="15"/>
      <c r="U3768" s="15"/>
      <c r="V3768" s="15"/>
    </row>
    <row r="3769" spans="16:22" ht="15">
      <c r="P3769" s="30"/>
      <c r="Q3769" s="30"/>
      <c r="R3769" s="30"/>
      <c r="S3769" s="15"/>
      <c r="T3769" s="15"/>
      <c r="U3769" s="15"/>
      <c r="V3769" s="15"/>
    </row>
    <row r="3770" spans="16:22" ht="15">
      <c r="P3770" s="30"/>
      <c r="Q3770" s="30"/>
      <c r="R3770" s="30"/>
      <c r="S3770" s="15"/>
      <c r="T3770" s="15"/>
      <c r="U3770" s="15"/>
      <c r="V3770" s="15"/>
    </row>
    <row r="3771" spans="16:22" ht="15">
      <c r="P3771" s="30"/>
      <c r="Q3771" s="30"/>
      <c r="R3771" s="30"/>
      <c r="S3771" s="15"/>
      <c r="T3771" s="15"/>
      <c r="U3771" s="15"/>
      <c r="V3771" s="15"/>
    </row>
    <row r="3772" spans="16:22" ht="15">
      <c r="P3772" s="30"/>
      <c r="Q3772" s="30"/>
      <c r="R3772" s="30"/>
      <c r="S3772" s="15"/>
      <c r="T3772" s="15"/>
      <c r="U3772" s="15"/>
      <c r="V3772" s="15"/>
    </row>
    <row r="3773" spans="16:22" ht="15">
      <c r="P3773" s="30"/>
      <c r="Q3773" s="30"/>
      <c r="R3773" s="30"/>
      <c r="S3773" s="15"/>
      <c r="T3773" s="15"/>
      <c r="U3773" s="15"/>
      <c r="V3773" s="15"/>
    </row>
    <row r="3774" spans="16:22" ht="15">
      <c r="P3774" s="30"/>
      <c r="Q3774" s="30"/>
      <c r="R3774" s="30"/>
      <c r="S3774" s="15"/>
      <c r="T3774" s="15"/>
      <c r="U3774" s="15"/>
      <c r="V3774" s="15"/>
    </row>
    <row r="3775" spans="16:22" ht="15">
      <c r="P3775" s="30"/>
      <c r="Q3775" s="30"/>
      <c r="R3775" s="30"/>
      <c r="S3775" s="15"/>
      <c r="T3775" s="15"/>
      <c r="U3775" s="15"/>
      <c r="V3775" s="15"/>
    </row>
    <row r="3776" spans="16:22" ht="15">
      <c r="P3776" s="30"/>
      <c r="Q3776" s="30"/>
      <c r="R3776" s="30"/>
      <c r="S3776" s="15"/>
      <c r="T3776" s="15"/>
      <c r="U3776" s="15"/>
      <c r="V3776" s="15"/>
    </row>
    <row r="3777" spans="16:22" ht="15">
      <c r="P3777" s="30"/>
      <c r="Q3777" s="30"/>
      <c r="R3777" s="30"/>
      <c r="S3777" s="15"/>
      <c r="T3777" s="15"/>
      <c r="U3777" s="15"/>
      <c r="V3777" s="15"/>
    </row>
    <row r="3778" spans="16:22" ht="15">
      <c r="P3778" s="30"/>
      <c r="Q3778" s="30"/>
      <c r="R3778" s="30"/>
      <c r="S3778" s="15"/>
      <c r="T3778" s="15"/>
      <c r="U3778" s="15"/>
      <c r="V3778" s="15"/>
    </row>
    <row r="3779" spans="16:22" ht="15">
      <c r="P3779" s="30"/>
      <c r="Q3779" s="30"/>
      <c r="R3779" s="30"/>
      <c r="S3779" s="15"/>
      <c r="T3779" s="15"/>
      <c r="U3779" s="15"/>
      <c r="V3779" s="15"/>
    </row>
    <row r="3780" spans="16:22" ht="15">
      <c r="P3780" s="30"/>
      <c r="Q3780" s="30"/>
      <c r="R3780" s="30"/>
      <c r="S3780" s="15"/>
      <c r="T3780" s="15"/>
      <c r="U3780" s="15"/>
      <c r="V3780" s="15"/>
    </row>
    <row r="3781" spans="16:22" ht="15">
      <c r="P3781" s="30"/>
      <c r="Q3781" s="30"/>
      <c r="R3781" s="30"/>
      <c r="S3781" s="15"/>
      <c r="T3781" s="15"/>
      <c r="U3781" s="15"/>
      <c r="V3781" s="15"/>
    </row>
    <row r="3782" spans="16:22" ht="15">
      <c r="P3782" s="30"/>
      <c r="Q3782" s="30"/>
      <c r="R3782" s="30"/>
      <c r="S3782" s="15"/>
      <c r="T3782" s="15"/>
      <c r="U3782" s="15"/>
      <c r="V3782" s="15"/>
    </row>
    <row r="3783" spans="16:22" ht="15">
      <c r="P3783" s="30"/>
      <c r="Q3783" s="30"/>
      <c r="R3783" s="30"/>
      <c r="S3783" s="15"/>
      <c r="T3783" s="15"/>
      <c r="U3783" s="15"/>
      <c r="V3783" s="15"/>
    </row>
    <row r="3784" spans="16:22" ht="15">
      <c r="P3784" s="30"/>
      <c r="Q3784" s="30"/>
      <c r="R3784" s="30"/>
      <c r="S3784" s="15"/>
      <c r="T3784" s="15"/>
      <c r="U3784" s="15"/>
      <c r="V3784" s="15"/>
    </row>
    <row r="3785" spans="16:22" ht="15">
      <c r="P3785" s="30"/>
      <c r="Q3785" s="30"/>
      <c r="R3785" s="30"/>
      <c r="S3785" s="15"/>
      <c r="T3785" s="15"/>
      <c r="U3785" s="15"/>
      <c r="V3785" s="15"/>
    </row>
    <row r="3786" spans="16:22" ht="15">
      <c r="P3786" s="30"/>
      <c r="Q3786" s="30"/>
      <c r="R3786" s="30"/>
      <c r="S3786" s="15"/>
      <c r="T3786" s="15"/>
      <c r="U3786" s="15"/>
      <c r="V3786" s="15"/>
    </row>
    <row r="3787" spans="16:22" ht="15">
      <c r="P3787" s="30"/>
      <c r="Q3787" s="30"/>
      <c r="R3787" s="30"/>
      <c r="S3787" s="15"/>
      <c r="T3787" s="15"/>
      <c r="U3787" s="15"/>
      <c r="V3787" s="15"/>
    </row>
    <row r="3788" spans="16:22" ht="15">
      <c r="P3788" s="30"/>
      <c r="Q3788" s="30"/>
      <c r="R3788" s="30"/>
      <c r="S3788" s="15"/>
      <c r="T3788" s="15"/>
      <c r="U3788" s="15"/>
      <c r="V3788" s="15"/>
    </row>
    <row r="3789" spans="16:22" ht="15">
      <c r="P3789" s="30"/>
      <c r="Q3789" s="30"/>
      <c r="R3789" s="30"/>
      <c r="S3789" s="15"/>
      <c r="T3789" s="15"/>
      <c r="U3789" s="15"/>
      <c r="V3789" s="15"/>
    </row>
    <row r="3790" spans="16:22" ht="15">
      <c r="P3790" s="30"/>
      <c r="Q3790" s="30"/>
      <c r="R3790" s="30"/>
      <c r="S3790" s="15"/>
      <c r="T3790" s="15"/>
      <c r="U3790" s="15"/>
      <c r="V3790" s="15"/>
    </row>
    <row r="3791" spans="16:22" ht="15">
      <c r="P3791" s="30"/>
      <c r="Q3791" s="30"/>
      <c r="R3791" s="30"/>
      <c r="S3791" s="15"/>
      <c r="T3791" s="15"/>
      <c r="U3791" s="15"/>
      <c r="V3791" s="15"/>
    </row>
    <row r="3792" spans="16:22" ht="15">
      <c r="P3792" s="30"/>
      <c r="Q3792" s="30"/>
      <c r="R3792" s="30"/>
      <c r="S3792" s="15"/>
      <c r="T3792" s="15"/>
      <c r="U3792" s="15"/>
      <c r="V3792" s="15"/>
    </row>
    <row r="3793" spans="16:22" ht="15">
      <c r="P3793" s="30"/>
      <c r="Q3793" s="30"/>
      <c r="R3793" s="30"/>
      <c r="S3793" s="15"/>
      <c r="T3793" s="15"/>
      <c r="U3793" s="15"/>
      <c r="V3793" s="15"/>
    </row>
    <row r="3794" spans="16:22" ht="15">
      <c r="P3794" s="30"/>
      <c r="Q3794" s="30"/>
      <c r="R3794" s="30"/>
      <c r="S3794" s="15"/>
      <c r="T3794" s="15"/>
      <c r="U3794" s="15"/>
      <c r="V3794" s="15"/>
    </row>
    <row r="3795" spans="16:22" ht="15">
      <c r="P3795" s="30"/>
      <c r="Q3795" s="30"/>
      <c r="R3795" s="30"/>
      <c r="S3795" s="15"/>
      <c r="T3795" s="15"/>
      <c r="U3795" s="15"/>
      <c r="V3795" s="15"/>
    </row>
    <row r="3796" spans="16:22" ht="15">
      <c r="P3796" s="30"/>
      <c r="Q3796" s="30"/>
      <c r="R3796" s="30"/>
      <c r="S3796" s="15"/>
      <c r="T3796" s="15"/>
      <c r="U3796" s="15"/>
      <c r="V3796" s="15"/>
    </row>
    <row r="3797" spans="16:22" ht="15">
      <c r="P3797" s="30"/>
      <c r="Q3797" s="30"/>
      <c r="R3797" s="30"/>
      <c r="S3797" s="15"/>
      <c r="T3797" s="15"/>
      <c r="U3797" s="15"/>
      <c r="V3797" s="15"/>
    </row>
    <row r="3798" spans="16:22" ht="15">
      <c r="P3798" s="30"/>
      <c r="Q3798" s="30"/>
      <c r="R3798" s="30"/>
      <c r="S3798" s="15"/>
      <c r="T3798" s="15"/>
      <c r="U3798" s="15"/>
      <c r="V3798" s="15"/>
    </row>
    <row r="3799" spans="16:22" ht="15">
      <c r="P3799" s="30"/>
      <c r="Q3799" s="30"/>
      <c r="R3799" s="30"/>
      <c r="S3799" s="15"/>
      <c r="T3799" s="15"/>
      <c r="U3799" s="15"/>
      <c r="V3799" s="15"/>
    </row>
    <row r="3800" spans="16:22" ht="15">
      <c r="P3800" s="30"/>
      <c r="Q3800" s="30"/>
      <c r="R3800" s="30"/>
      <c r="S3800" s="15"/>
      <c r="T3800" s="15"/>
      <c r="U3800" s="15"/>
      <c r="V3800" s="15"/>
    </row>
    <row r="3801" spans="16:22" ht="15">
      <c r="P3801" s="30"/>
      <c r="Q3801" s="30"/>
      <c r="R3801" s="30"/>
      <c r="S3801" s="15"/>
      <c r="T3801" s="15"/>
      <c r="U3801" s="15"/>
      <c r="V3801" s="15"/>
    </row>
    <row r="3802" spans="16:22" ht="15">
      <c r="P3802" s="30"/>
      <c r="Q3802" s="30"/>
      <c r="R3802" s="30"/>
      <c r="S3802" s="15"/>
      <c r="T3802" s="15"/>
      <c r="U3802" s="15"/>
      <c r="V3802" s="15"/>
    </row>
    <row r="3803" spans="16:22" ht="15">
      <c r="P3803" s="30"/>
      <c r="Q3803" s="30"/>
      <c r="R3803" s="30"/>
      <c r="S3803" s="15"/>
      <c r="T3803" s="15"/>
      <c r="U3803" s="15"/>
      <c r="V3803" s="15"/>
    </row>
    <row r="3804" spans="16:22" ht="15">
      <c r="P3804" s="30"/>
      <c r="Q3804" s="30"/>
      <c r="R3804" s="30"/>
      <c r="S3804" s="15"/>
      <c r="T3804" s="15"/>
      <c r="U3804" s="15"/>
      <c r="V3804" s="15"/>
    </row>
    <row r="3805" spans="16:22" ht="15">
      <c r="P3805" s="30"/>
      <c r="Q3805" s="30"/>
      <c r="R3805" s="30"/>
      <c r="S3805" s="15"/>
      <c r="T3805" s="15"/>
      <c r="U3805" s="15"/>
      <c r="V3805" s="15"/>
    </row>
    <row r="3806" spans="16:22" ht="15">
      <c r="P3806" s="30"/>
      <c r="Q3806" s="30"/>
      <c r="R3806" s="30"/>
      <c r="S3806" s="15"/>
      <c r="T3806" s="15"/>
      <c r="U3806" s="15"/>
      <c r="V3806" s="15"/>
    </row>
    <row r="3807" spans="16:22" ht="15">
      <c r="P3807" s="30"/>
      <c r="Q3807" s="30"/>
      <c r="R3807" s="30"/>
      <c r="S3807" s="15"/>
      <c r="T3807" s="15"/>
      <c r="U3807" s="15"/>
      <c r="V3807" s="15"/>
    </row>
    <row r="3808" spans="16:22" ht="15">
      <c r="P3808" s="30"/>
      <c r="Q3808" s="30"/>
      <c r="R3808" s="30"/>
      <c r="S3808" s="15"/>
      <c r="T3808" s="15"/>
      <c r="U3808" s="15"/>
      <c r="V3808" s="15"/>
    </row>
    <row r="3809" spans="16:22" ht="15">
      <c r="P3809" s="30"/>
      <c r="Q3809" s="30"/>
      <c r="R3809" s="30"/>
      <c r="S3809" s="15"/>
      <c r="T3809" s="15"/>
      <c r="U3809" s="15"/>
      <c r="V3809" s="15"/>
    </row>
    <row r="3810" spans="16:22" ht="15">
      <c r="P3810" s="30"/>
      <c r="Q3810" s="30"/>
      <c r="R3810" s="30"/>
      <c r="S3810" s="15"/>
      <c r="T3810" s="15"/>
      <c r="U3810" s="15"/>
      <c r="V3810" s="15"/>
    </row>
    <row r="3811" spans="16:22" ht="15">
      <c r="P3811" s="30"/>
      <c r="Q3811" s="30"/>
      <c r="R3811" s="30"/>
      <c r="S3811" s="15"/>
      <c r="T3811" s="15"/>
      <c r="U3811" s="15"/>
      <c r="V3811" s="15"/>
    </row>
    <row r="3812" spans="16:22" ht="15">
      <c r="P3812" s="30"/>
      <c r="Q3812" s="30"/>
      <c r="R3812" s="30"/>
      <c r="S3812" s="15"/>
      <c r="T3812" s="15"/>
      <c r="U3812" s="15"/>
      <c r="V3812" s="15"/>
    </row>
    <row r="3813" spans="16:22" ht="15">
      <c r="P3813" s="30"/>
      <c r="Q3813" s="30"/>
      <c r="R3813" s="30"/>
      <c r="S3813" s="15"/>
      <c r="T3813" s="15"/>
      <c r="U3813" s="15"/>
      <c r="V3813" s="15"/>
    </row>
    <row r="3814" spans="16:22" ht="15">
      <c r="P3814" s="30"/>
      <c r="Q3814" s="30"/>
      <c r="R3814" s="30"/>
      <c r="S3814" s="15"/>
      <c r="T3814" s="15"/>
      <c r="U3814" s="15"/>
      <c r="V3814" s="15"/>
    </row>
    <row r="3815" spans="16:22" ht="15">
      <c r="P3815" s="30"/>
      <c r="Q3815" s="30"/>
      <c r="R3815" s="30"/>
      <c r="S3815" s="15"/>
      <c r="T3815" s="15"/>
      <c r="U3815" s="15"/>
      <c r="V3815" s="15"/>
    </row>
    <row r="3816" spans="16:22" ht="15">
      <c r="P3816" s="30"/>
      <c r="Q3816" s="30"/>
      <c r="R3816" s="30"/>
      <c r="S3816" s="15"/>
      <c r="T3816" s="15"/>
      <c r="U3816" s="15"/>
      <c r="V3816" s="15"/>
    </row>
    <row r="3817" spans="16:22" ht="15">
      <c r="P3817" s="30"/>
      <c r="Q3817" s="30"/>
      <c r="R3817" s="30"/>
      <c r="S3817" s="15"/>
      <c r="T3817" s="15"/>
      <c r="U3817" s="15"/>
      <c r="V3817" s="15"/>
    </row>
    <row r="3818" spans="16:22" ht="15">
      <c r="P3818" s="30"/>
      <c r="Q3818" s="30"/>
      <c r="R3818" s="30"/>
      <c r="S3818" s="15"/>
      <c r="T3818" s="15"/>
      <c r="U3818" s="15"/>
      <c r="V3818" s="15"/>
    </row>
    <row r="3819" spans="16:22" ht="15">
      <c r="P3819" s="30"/>
      <c r="Q3819" s="30"/>
      <c r="R3819" s="30"/>
      <c r="S3819" s="15"/>
      <c r="T3819" s="15"/>
      <c r="U3819" s="15"/>
      <c r="V3819" s="15"/>
    </row>
    <row r="3820" spans="16:22" ht="15">
      <c r="P3820" s="30"/>
      <c r="Q3820" s="30"/>
      <c r="R3820" s="30"/>
      <c r="S3820" s="15"/>
      <c r="T3820" s="15"/>
      <c r="U3820" s="15"/>
      <c r="V3820" s="15"/>
    </row>
    <row r="3821" spans="16:22" ht="15">
      <c r="P3821" s="30"/>
      <c r="Q3821" s="30"/>
      <c r="R3821" s="30"/>
      <c r="S3821" s="15"/>
      <c r="T3821" s="15"/>
      <c r="U3821" s="15"/>
      <c r="V3821" s="15"/>
    </row>
    <row r="3822" spans="16:22" ht="15">
      <c r="P3822" s="30"/>
      <c r="Q3822" s="30"/>
      <c r="R3822" s="30"/>
      <c r="S3822" s="15"/>
      <c r="T3822" s="15"/>
      <c r="U3822" s="15"/>
      <c r="V3822" s="15"/>
    </row>
    <row r="3823" spans="16:22" ht="15">
      <c r="P3823" s="30"/>
      <c r="Q3823" s="30"/>
      <c r="R3823" s="30"/>
      <c r="S3823" s="15"/>
      <c r="T3823" s="15"/>
      <c r="U3823" s="15"/>
      <c r="V3823" s="15"/>
    </row>
    <row r="3824" spans="16:22" ht="15">
      <c r="P3824" s="30"/>
      <c r="Q3824" s="30"/>
      <c r="R3824" s="30"/>
      <c r="S3824" s="15"/>
      <c r="T3824" s="15"/>
      <c r="U3824" s="15"/>
      <c r="V3824" s="15"/>
    </row>
    <row r="3825" spans="16:22" ht="15">
      <c r="P3825" s="30"/>
      <c r="Q3825" s="30"/>
      <c r="R3825" s="30"/>
      <c r="S3825" s="15"/>
      <c r="T3825" s="15"/>
      <c r="U3825" s="15"/>
      <c r="V3825" s="15"/>
    </row>
    <row r="3826" spans="16:22" ht="15">
      <c r="P3826" s="30"/>
      <c r="Q3826" s="30"/>
      <c r="R3826" s="30"/>
      <c r="S3826" s="15"/>
      <c r="T3826" s="15"/>
      <c r="U3826" s="15"/>
      <c r="V3826" s="15"/>
    </row>
    <row r="3827" spans="16:22" ht="15">
      <c r="P3827" s="30"/>
      <c r="Q3827" s="30"/>
      <c r="R3827" s="30"/>
      <c r="S3827" s="15"/>
      <c r="T3827" s="15"/>
      <c r="U3827" s="15"/>
      <c r="V3827" s="15"/>
    </row>
    <row r="3828" spans="16:22" ht="15">
      <c r="P3828" s="30"/>
      <c r="Q3828" s="30"/>
      <c r="R3828" s="30"/>
      <c r="S3828" s="15"/>
      <c r="T3828" s="15"/>
      <c r="U3828" s="15"/>
      <c r="V3828" s="15"/>
    </row>
    <row r="3829" spans="16:22" ht="15">
      <c r="P3829" s="30"/>
      <c r="Q3829" s="30"/>
      <c r="R3829" s="30"/>
      <c r="S3829" s="15"/>
      <c r="T3829" s="15"/>
      <c r="U3829" s="15"/>
      <c r="V3829" s="15"/>
    </row>
    <row r="3830" spans="16:22" ht="15">
      <c r="P3830" s="30"/>
      <c r="Q3830" s="30"/>
      <c r="R3830" s="30"/>
      <c r="S3830" s="15"/>
      <c r="T3830" s="15"/>
      <c r="U3830" s="15"/>
      <c r="V3830" s="15"/>
    </row>
    <row r="3831" spans="16:22" ht="15">
      <c r="P3831" s="30"/>
      <c r="Q3831" s="30"/>
      <c r="R3831" s="30"/>
      <c r="S3831" s="15"/>
      <c r="T3831" s="15"/>
      <c r="U3831" s="15"/>
      <c r="V3831" s="15"/>
    </row>
    <row r="3832" spans="16:22" ht="15">
      <c r="P3832" s="30"/>
      <c r="Q3832" s="30"/>
      <c r="R3832" s="30"/>
      <c r="S3832" s="15"/>
      <c r="T3832" s="15"/>
      <c r="U3832" s="15"/>
      <c r="V3832" s="15"/>
    </row>
    <row r="3833" spans="16:18" ht="15">
      <c r="P3833" s="30"/>
      <c r="Q3833" s="30"/>
      <c r="R3833" s="30"/>
    </row>
    <row r="3834" spans="16:18" ht="15">
      <c r="P3834" s="30"/>
      <c r="Q3834" s="30"/>
      <c r="R3834" s="30"/>
    </row>
  </sheetData>
  <sheetProtection/>
  <mergeCells count="34">
    <mergeCell ref="B34:R41"/>
    <mergeCell ref="B33:R33"/>
    <mergeCell ref="D5:O5"/>
    <mergeCell ref="D7:O7"/>
    <mergeCell ref="D18:O18"/>
    <mergeCell ref="C12:O12"/>
    <mergeCell ref="C32:O32"/>
    <mergeCell ref="B31:R31"/>
    <mergeCell ref="D30:O30"/>
    <mergeCell ref="C23:O23"/>
    <mergeCell ref="D29:O29"/>
    <mergeCell ref="D25:O25"/>
    <mergeCell ref="C24:O24"/>
    <mergeCell ref="D27:O27"/>
    <mergeCell ref="D28:O28"/>
    <mergeCell ref="C21:O21"/>
    <mergeCell ref="B1:O1"/>
    <mergeCell ref="C11:O11"/>
    <mergeCell ref="D15:O15"/>
    <mergeCell ref="C13:O13"/>
    <mergeCell ref="D14:O14"/>
    <mergeCell ref="D4:O4"/>
    <mergeCell ref="D8:O8"/>
    <mergeCell ref="C2:O2"/>
    <mergeCell ref="D6:O6"/>
    <mergeCell ref="K3:N3"/>
    <mergeCell ref="C9:O9"/>
    <mergeCell ref="C10:O10"/>
    <mergeCell ref="D17:O17"/>
    <mergeCell ref="D26:O26"/>
    <mergeCell ref="D16:O16"/>
    <mergeCell ref="C22:O22"/>
    <mergeCell ref="D20:O20"/>
    <mergeCell ref="D19:O19"/>
  </mergeCells>
  <printOptions horizontalCentered="1"/>
  <pageMargins left="0.75" right="0.5" top="0.5" bottom="0.75" header="0.25" footer="0.5"/>
  <pageSetup fitToHeight="1" fitToWidth="1" horizontalDpi="300" verticalDpi="300" orientation="portrait" scale="59" r:id="rId1"/>
  <headerFooter>
    <oddFooter>&amp;L&amp;A&amp;C
Page 6(c) of 10&amp;R&amp;8__________
Initials
Nevada Supreme Court
Revised: _________ 20</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Q111"/>
  <sheetViews>
    <sheetView view="pageLayout" workbookViewId="0" topLeftCell="A67">
      <selection activeCell="B48" sqref="B48"/>
    </sheetView>
  </sheetViews>
  <sheetFormatPr defaultColWidth="10.00390625" defaultRowHeight="12.75"/>
  <cols>
    <col min="1" max="1" width="4.140625" style="180" customWidth="1"/>
    <col min="2" max="2" width="31.140625" style="173" customWidth="1"/>
    <col min="3" max="3" width="3.140625" style="173" customWidth="1"/>
    <col min="4" max="5" width="13.00390625" style="203" customWidth="1"/>
    <col min="6" max="6" width="16.28125" style="203" customWidth="1"/>
    <col min="7" max="7" width="13.00390625" style="203" customWidth="1"/>
    <col min="8" max="8" width="15.421875" style="203" customWidth="1"/>
    <col min="9" max="9" width="16.00390625" style="203" customWidth="1"/>
    <col min="10" max="10" width="14.7109375" style="203" customWidth="1"/>
    <col min="11" max="23" width="10.00390625" style="173" customWidth="1"/>
    <col min="24" max="246" width="14.421875" style="173" customWidth="1"/>
    <col min="247" max="16384" width="10.00390625" style="173" customWidth="1"/>
  </cols>
  <sheetData>
    <row r="1" spans="1:10" ht="15" customHeight="1">
      <c r="A1" s="171" t="s">
        <v>248</v>
      </c>
      <c r="B1" s="171"/>
      <c r="C1" s="171"/>
      <c r="D1" s="172"/>
      <c r="E1" s="172"/>
      <c r="F1" s="172"/>
      <c r="G1" s="172"/>
      <c r="H1" s="172"/>
      <c r="I1" s="172"/>
      <c r="J1" s="172"/>
    </row>
    <row r="2" spans="1:10" ht="15" customHeight="1">
      <c r="A2" s="174" t="s">
        <v>249</v>
      </c>
      <c r="B2" s="171"/>
      <c r="C2" s="171"/>
      <c r="D2" s="172"/>
      <c r="E2" s="172"/>
      <c r="F2" s="172"/>
      <c r="G2" s="172"/>
      <c r="H2" s="172"/>
      <c r="I2" s="172"/>
      <c r="J2" s="172"/>
    </row>
    <row r="3" spans="1:10" s="179" customFormat="1" ht="15" customHeight="1">
      <c r="A3" s="175"/>
      <c r="B3" s="176"/>
      <c r="C3" s="176"/>
      <c r="D3" s="177"/>
      <c r="E3" s="177"/>
      <c r="F3" s="177"/>
      <c r="G3" s="177"/>
      <c r="H3" s="177"/>
      <c r="I3" s="178"/>
      <c r="J3" s="177"/>
    </row>
    <row r="4" spans="2:10" ht="12.75" customHeight="1">
      <c r="B4" s="181">
        <f ca="1">NOW()</f>
        <v>41263.53105196759</v>
      </c>
      <c r="D4" s="182"/>
      <c r="E4" s="182"/>
      <c r="F4" s="182"/>
      <c r="G4" s="182"/>
      <c r="H4" s="183"/>
      <c r="I4" s="183"/>
      <c r="J4" s="183"/>
    </row>
    <row r="5" spans="2:10" ht="51.75" customHeight="1">
      <c r="B5" s="184"/>
      <c r="C5" s="185"/>
      <c r="D5" s="186" t="s">
        <v>250</v>
      </c>
      <c r="E5" s="186" t="s">
        <v>251</v>
      </c>
      <c r="F5" s="186" t="s">
        <v>252</v>
      </c>
      <c r="G5" s="187" t="s">
        <v>253</v>
      </c>
      <c r="H5" s="252" t="s">
        <v>329</v>
      </c>
      <c r="I5" s="252" t="s">
        <v>329</v>
      </c>
      <c r="J5" s="187" t="s">
        <v>254</v>
      </c>
    </row>
    <row r="6" spans="1:10" ht="12.75" customHeight="1">
      <c r="A6" s="188" t="s">
        <v>255</v>
      </c>
      <c r="B6" s="184"/>
      <c r="C6" s="189"/>
      <c r="D6" s="190" t="s">
        <v>256</v>
      </c>
      <c r="E6" s="190"/>
      <c r="F6" s="190" t="s">
        <v>256</v>
      </c>
      <c r="G6" s="190" t="s">
        <v>256</v>
      </c>
      <c r="H6" s="190" t="s">
        <v>257</v>
      </c>
      <c r="I6" s="190" t="s">
        <v>258</v>
      </c>
      <c r="J6" s="190" t="s">
        <v>256</v>
      </c>
    </row>
    <row r="7" spans="1:10" ht="12.75" customHeight="1" thickBot="1">
      <c r="A7" s="191"/>
      <c r="B7" s="192" t="s">
        <v>259</v>
      </c>
      <c r="C7" s="193"/>
      <c r="D7" s="194"/>
      <c r="E7" s="194"/>
      <c r="F7" s="194"/>
      <c r="G7" s="194"/>
      <c r="H7" s="194"/>
      <c r="I7" s="194"/>
      <c r="J7" s="194"/>
    </row>
    <row r="8" spans="2:10" ht="12.75" customHeight="1" thickBot="1" thickTop="1">
      <c r="B8" s="192" t="s">
        <v>260</v>
      </c>
      <c r="C8" s="195"/>
      <c r="D8" s="196"/>
      <c r="E8" s="196"/>
      <c r="F8" s="196"/>
      <c r="G8" s="196"/>
      <c r="H8" s="197"/>
      <c r="I8" s="197"/>
      <c r="J8" s="197"/>
    </row>
    <row r="9" spans="1:10" ht="12.75" customHeight="1" thickTop="1">
      <c r="A9" s="180">
        <v>1</v>
      </c>
      <c r="B9" s="198"/>
      <c r="C9" s="199"/>
      <c r="D9" s="200"/>
      <c r="E9" s="200"/>
      <c r="F9" s="200"/>
      <c r="G9" s="200"/>
      <c r="H9" s="200"/>
      <c r="I9" s="200"/>
      <c r="J9" s="200">
        <f aca="true" t="shared" si="0" ref="J9:J15">G9-H9-I9</f>
        <v>0</v>
      </c>
    </row>
    <row r="10" spans="1:10" ht="12.75" customHeight="1">
      <c r="A10" s="180">
        <f aca="true" t="shared" si="1" ref="A10:A15">A9+1</f>
        <v>2</v>
      </c>
      <c r="B10" s="198"/>
      <c r="C10" s="199"/>
      <c r="D10" s="200"/>
      <c r="E10" s="200"/>
      <c r="F10" s="200"/>
      <c r="G10" s="200"/>
      <c r="H10" s="200"/>
      <c r="I10" s="200"/>
      <c r="J10" s="200">
        <f t="shared" si="0"/>
        <v>0</v>
      </c>
    </row>
    <row r="11" spans="1:10" ht="12.75" customHeight="1">
      <c r="A11" s="180">
        <f t="shared" si="1"/>
        <v>3</v>
      </c>
      <c r="B11" s="198"/>
      <c r="C11" s="199"/>
      <c r="D11" s="200"/>
      <c r="E11" s="200"/>
      <c r="F11" s="200"/>
      <c r="G11" s="200"/>
      <c r="H11" s="200"/>
      <c r="I11" s="200"/>
      <c r="J11" s="200">
        <f t="shared" si="0"/>
        <v>0</v>
      </c>
    </row>
    <row r="12" spans="1:10" ht="12.75" customHeight="1">
      <c r="A12" s="180">
        <f t="shared" si="1"/>
        <v>4</v>
      </c>
      <c r="B12" s="198"/>
      <c r="C12" s="199"/>
      <c r="D12" s="200"/>
      <c r="E12" s="200"/>
      <c r="F12" s="200"/>
      <c r="G12" s="200"/>
      <c r="H12" s="200"/>
      <c r="I12" s="200"/>
      <c r="J12" s="200">
        <f t="shared" si="0"/>
        <v>0</v>
      </c>
    </row>
    <row r="13" spans="1:10" ht="12.75" customHeight="1">
      <c r="A13" s="180">
        <f t="shared" si="1"/>
        <v>5</v>
      </c>
      <c r="B13" s="198"/>
      <c r="C13" s="199"/>
      <c r="D13" s="200"/>
      <c r="E13" s="200"/>
      <c r="F13" s="200"/>
      <c r="G13" s="200"/>
      <c r="H13" s="200"/>
      <c r="I13" s="200"/>
      <c r="J13" s="200">
        <f t="shared" si="0"/>
        <v>0</v>
      </c>
    </row>
    <row r="14" spans="1:10" ht="12.75" customHeight="1">
      <c r="A14" s="180">
        <f t="shared" si="1"/>
        <v>6</v>
      </c>
      <c r="B14" s="198"/>
      <c r="C14" s="199"/>
      <c r="D14" s="200"/>
      <c r="E14" s="200"/>
      <c r="F14" s="200"/>
      <c r="G14" s="200"/>
      <c r="H14" s="200"/>
      <c r="I14" s="200"/>
      <c r="J14" s="200">
        <f t="shared" si="0"/>
        <v>0</v>
      </c>
    </row>
    <row r="15" spans="1:10" ht="12.75" customHeight="1" thickBot="1">
      <c r="A15" s="180">
        <f t="shared" si="1"/>
        <v>7</v>
      </c>
      <c r="B15" s="173" t="s">
        <v>261</v>
      </c>
      <c r="C15" s="199"/>
      <c r="D15" s="201">
        <f>SUM(D9:D11)</f>
        <v>0</v>
      </c>
      <c r="E15" s="201"/>
      <c r="F15" s="201">
        <f>SUM(F9:F11)</f>
        <v>0</v>
      </c>
      <c r="G15" s="201">
        <f>SUM(G9:G11)</f>
        <v>0</v>
      </c>
      <c r="H15" s="201">
        <f>SUM(H9:H11)</f>
        <v>0</v>
      </c>
      <c r="I15" s="201">
        <f>SUM(I9:I11)</f>
        <v>0</v>
      </c>
      <c r="J15" s="200">
        <f t="shared" si="0"/>
        <v>0</v>
      </c>
    </row>
    <row r="16" ht="12.75" customHeight="1">
      <c r="C16" s="202"/>
    </row>
    <row r="17" spans="2:10" ht="12.75" customHeight="1" thickBot="1">
      <c r="B17" s="192" t="s">
        <v>262</v>
      </c>
      <c r="C17" s="204"/>
      <c r="D17" s="197"/>
      <c r="E17" s="197"/>
      <c r="F17" s="197"/>
      <c r="G17" s="197"/>
      <c r="H17" s="197"/>
      <c r="I17" s="197"/>
      <c r="J17" s="197"/>
    </row>
    <row r="18" spans="1:10" ht="12.75" customHeight="1" thickTop="1">
      <c r="A18" s="180">
        <f>A15+1</f>
        <v>8</v>
      </c>
      <c r="B18" s="198"/>
      <c r="C18" s="199"/>
      <c r="D18" s="200"/>
      <c r="E18" s="200"/>
      <c r="F18" s="200"/>
      <c r="G18" s="200"/>
      <c r="H18" s="200"/>
      <c r="I18" s="200"/>
      <c r="J18" s="200">
        <f aca="true" t="shared" si="2" ref="J18:J24">G18-H18-I18</f>
        <v>0</v>
      </c>
    </row>
    <row r="19" spans="1:10" ht="12.75" customHeight="1">
      <c r="A19" s="180">
        <f aca="true" t="shared" si="3" ref="A19:A24">A18+1</f>
        <v>9</v>
      </c>
      <c r="B19" s="198"/>
      <c r="C19" s="199"/>
      <c r="D19" s="200"/>
      <c r="E19" s="200"/>
      <c r="F19" s="200"/>
      <c r="G19" s="200"/>
      <c r="H19" s="200"/>
      <c r="I19" s="200"/>
      <c r="J19" s="200">
        <f t="shared" si="2"/>
        <v>0</v>
      </c>
    </row>
    <row r="20" spans="1:10" ht="12.75" customHeight="1">
      <c r="A20" s="180">
        <f t="shared" si="3"/>
        <v>10</v>
      </c>
      <c r="B20" s="198"/>
      <c r="C20" s="199"/>
      <c r="D20" s="200"/>
      <c r="E20" s="200"/>
      <c r="F20" s="200"/>
      <c r="G20" s="200"/>
      <c r="H20" s="200"/>
      <c r="I20" s="200"/>
      <c r="J20" s="200">
        <f t="shared" si="2"/>
        <v>0</v>
      </c>
    </row>
    <row r="21" spans="1:10" ht="12.75" customHeight="1">
      <c r="A21" s="180">
        <f t="shared" si="3"/>
        <v>11</v>
      </c>
      <c r="B21" s="198"/>
      <c r="C21" s="199"/>
      <c r="D21" s="200"/>
      <c r="E21" s="200"/>
      <c r="F21" s="200"/>
      <c r="G21" s="200"/>
      <c r="H21" s="200"/>
      <c r="I21" s="200"/>
      <c r="J21" s="200">
        <f t="shared" si="2"/>
        <v>0</v>
      </c>
    </row>
    <row r="22" spans="1:10" ht="12.75" customHeight="1">
      <c r="A22" s="180">
        <f t="shared" si="3"/>
        <v>12</v>
      </c>
      <c r="B22" s="198"/>
      <c r="C22" s="199"/>
      <c r="D22" s="200"/>
      <c r="E22" s="200"/>
      <c r="F22" s="200"/>
      <c r="G22" s="200"/>
      <c r="H22" s="200"/>
      <c r="I22" s="200"/>
      <c r="J22" s="200">
        <f t="shared" si="2"/>
        <v>0</v>
      </c>
    </row>
    <row r="23" spans="1:10" ht="12.75" customHeight="1" thickBot="1">
      <c r="A23" s="180">
        <f t="shared" si="3"/>
        <v>13</v>
      </c>
      <c r="B23" s="198"/>
      <c r="C23" s="199"/>
      <c r="D23" s="200"/>
      <c r="E23" s="200"/>
      <c r="F23" s="200"/>
      <c r="G23" s="200"/>
      <c r="H23" s="200"/>
      <c r="I23" s="200"/>
      <c r="J23" s="200">
        <f t="shared" si="2"/>
        <v>0</v>
      </c>
    </row>
    <row r="24" spans="1:10" ht="12.75" customHeight="1" thickBot="1">
      <c r="A24" s="180">
        <f t="shared" si="3"/>
        <v>14</v>
      </c>
      <c r="B24" s="173" t="s">
        <v>261</v>
      </c>
      <c r="C24" s="199"/>
      <c r="D24" s="205">
        <f>SUM(D18:D23)</f>
        <v>0</v>
      </c>
      <c r="E24" s="205"/>
      <c r="F24" s="205">
        <f>SUM(F18:F23)</f>
        <v>0</v>
      </c>
      <c r="G24" s="205">
        <f>SUM(G18:G23)</f>
        <v>0</v>
      </c>
      <c r="H24" s="205">
        <f>SUM(H18:H23)</f>
        <v>0</v>
      </c>
      <c r="I24" s="205">
        <f>SUM(I18:I23)</f>
        <v>0</v>
      </c>
      <c r="J24" s="200">
        <f t="shared" si="2"/>
        <v>0</v>
      </c>
    </row>
    <row r="25" ht="12.75" customHeight="1">
      <c r="C25" s="202"/>
    </row>
    <row r="26" spans="2:10" ht="12.75" customHeight="1" thickBot="1">
      <c r="B26" s="192" t="s">
        <v>263</v>
      </c>
      <c r="C26" s="204"/>
      <c r="D26" s="197"/>
      <c r="E26" s="197"/>
      <c r="F26" s="197"/>
      <c r="G26" s="197"/>
      <c r="H26" s="197"/>
      <c r="I26" s="197"/>
      <c r="J26" s="197"/>
    </row>
    <row r="27" spans="1:10" ht="12.75" customHeight="1" thickTop="1">
      <c r="A27" s="180">
        <f>A24+1</f>
        <v>15</v>
      </c>
      <c r="B27" s="198"/>
      <c r="C27" s="199"/>
      <c r="D27" s="200"/>
      <c r="E27" s="200"/>
      <c r="F27" s="200"/>
      <c r="G27" s="200"/>
      <c r="H27" s="200"/>
      <c r="I27" s="200"/>
      <c r="J27" s="200">
        <f>G27-H27-I27</f>
        <v>0</v>
      </c>
    </row>
    <row r="28" spans="1:10" ht="12.75" customHeight="1" thickBot="1">
      <c r="A28" s="180">
        <f>A27+1</f>
        <v>16</v>
      </c>
      <c r="B28" s="198"/>
      <c r="C28" s="199"/>
      <c r="D28" s="200"/>
      <c r="E28" s="200"/>
      <c r="F28" s="200"/>
      <c r="G28" s="200"/>
      <c r="H28" s="200"/>
      <c r="I28" s="200"/>
      <c r="J28" s="200">
        <f>G28-H28-I28</f>
        <v>0</v>
      </c>
    </row>
    <row r="29" spans="1:10" ht="12.75" customHeight="1" thickBot="1">
      <c r="A29" s="180">
        <f>A28+1</f>
        <v>17</v>
      </c>
      <c r="B29" s="173" t="s">
        <v>261</v>
      </c>
      <c r="C29" s="199"/>
      <c r="D29" s="205">
        <f>SUM(D27:D28)</f>
        <v>0</v>
      </c>
      <c r="E29" s="205"/>
      <c r="F29" s="205">
        <f>SUM(F27:F28)</f>
        <v>0</v>
      </c>
      <c r="G29" s="205">
        <f>SUM(G27:G28)</f>
        <v>0</v>
      </c>
      <c r="H29" s="205">
        <f>SUM(H27:H28)</f>
        <v>0</v>
      </c>
      <c r="I29" s="205">
        <f>SUM(I27:I28)</f>
        <v>0</v>
      </c>
      <c r="J29" s="200">
        <f>G29-H29-I29</f>
        <v>0</v>
      </c>
    </row>
    <row r="30" spans="3:10" ht="12.75" customHeight="1">
      <c r="C30" s="206"/>
      <c r="D30" s="207"/>
      <c r="E30" s="207"/>
      <c r="F30" s="207"/>
      <c r="G30" s="207"/>
      <c r="H30" s="207"/>
      <c r="I30" s="207"/>
      <c r="J30" s="207"/>
    </row>
    <row r="31" spans="2:10" ht="12.75" customHeight="1" thickBot="1">
      <c r="B31" s="192" t="s">
        <v>264</v>
      </c>
      <c r="C31" s="204"/>
      <c r="D31" s="197"/>
      <c r="E31" s="197"/>
      <c r="F31" s="197"/>
      <c r="G31" s="197"/>
      <c r="H31" s="197"/>
      <c r="I31" s="197"/>
      <c r="J31" s="197"/>
    </row>
    <row r="32" spans="1:10" ht="12.75" customHeight="1" thickTop="1">
      <c r="A32" s="180">
        <f>A29+1</f>
        <v>18</v>
      </c>
      <c r="B32" s="198"/>
      <c r="C32" s="199"/>
      <c r="D32" s="200"/>
      <c r="E32" s="200"/>
      <c r="F32" s="200"/>
      <c r="G32" s="200"/>
      <c r="H32" s="200"/>
      <c r="I32" s="200"/>
      <c r="J32" s="200">
        <f>G32-H32-I32</f>
        <v>0</v>
      </c>
    </row>
    <row r="33" spans="1:10" ht="12.75" customHeight="1">
      <c r="A33" s="180">
        <f>A32+1</f>
        <v>19</v>
      </c>
      <c r="B33" s="198"/>
      <c r="C33" s="199"/>
      <c r="D33" s="200"/>
      <c r="E33" s="200"/>
      <c r="F33" s="200"/>
      <c r="G33" s="200"/>
      <c r="H33" s="200"/>
      <c r="I33" s="200"/>
      <c r="J33" s="200">
        <f>G33-H33-I33</f>
        <v>0</v>
      </c>
    </row>
    <row r="34" spans="1:10" ht="12.75" customHeight="1" thickBot="1">
      <c r="A34" s="180">
        <f>A33+1</f>
        <v>20</v>
      </c>
      <c r="B34" s="198"/>
      <c r="C34" s="199"/>
      <c r="D34" s="200"/>
      <c r="E34" s="200"/>
      <c r="F34" s="200"/>
      <c r="G34" s="200"/>
      <c r="H34" s="200"/>
      <c r="I34" s="200"/>
      <c r="J34" s="200">
        <f>G34-H34-I34</f>
        <v>0</v>
      </c>
    </row>
    <row r="35" spans="1:10" ht="12.75" customHeight="1" thickBot="1">
      <c r="A35" s="180">
        <f>A34+1</f>
        <v>21</v>
      </c>
      <c r="B35" s="173" t="s">
        <v>261</v>
      </c>
      <c r="C35" s="199"/>
      <c r="D35" s="205">
        <f>SUM(D32:D34)</f>
        <v>0</v>
      </c>
      <c r="E35" s="205"/>
      <c r="F35" s="205">
        <f>SUM(F32:F34)</f>
        <v>0</v>
      </c>
      <c r="G35" s="205">
        <f>SUM(G32:G34)</f>
        <v>0</v>
      </c>
      <c r="H35" s="205">
        <f>SUM(H32:H34)</f>
        <v>0</v>
      </c>
      <c r="I35" s="205">
        <f>SUM(I32:I34)</f>
        <v>0</v>
      </c>
      <c r="J35" s="200">
        <f>G35-H35-I35</f>
        <v>0</v>
      </c>
    </row>
    <row r="36" spans="3:10" ht="12.75" customHeight="1">
      <c r="C36" s="206"/>
      <c r="D36" s="207"/>
      <c r="E36" s="207"/>
      <c r="F36" s="207"/>
      <c r="G36" s="207"/>
      <c r="H36" s="207"/>
      <c r="I36" s="207"/>
      <c r="J36" s="207"/>
    </row>
    <row r="37" spans="2:10" ht="12.75" customHeight="1" thickBot="1">
      <c r="B37" s="192" t="s">
        <v>265</v>
      </c>
      <c r="C37" s="204"/>
      <c r="D37" s="197"/>
      <c r="E37" s="197"/>
      <c r="F37" s="197"/>
      <c r="G37" s="197"/>
      <c r="H37" s="197"/>
      <c r="I37" s="197"/>
      <c r="J37" s="197"/>
    </row>
    <row r="38" spans="1:10" ht="12.75" customHeight="1" thickTop="1">
      <c r="A38" s="180">
        <f>A35+1</f>
        <v>22</v>
      </c>
      <c r="B38" s="198"/>
      <c r="C38" s="199"/>
      <c r="D38" s="200"/>
      <c r="E38" s="200"/>
      <c r="F38" s="200"/>
      <c r="G38" s="200"/>
      <c r="H38" s="200"/>
      <c r="I38" s="200"/>
      <c r="J38" s="200">
        <f aca="true" t="shared" si="4" ref="J38:J43">G38-H38-I38</f>
        <v>0</v>
      </c>
    </row>
    <row r="39" spans="1:10" ht="12.75" customHeight="1">
      <c r="A39" s="180">
        <f>A38+1</f>
        <v>23</v>
      </c>
      <c r="B39" s="198"/>
      <c r="C39" s="199"/>
      <c r="D39" s="200"/>
      <c r="E39" s="200"/>
      <c r="F39" s="200"/>
      <c r="G39" s="200"/>
      <c r="H39" s="200"/>
      <c r="I39" s="200"/>
      <c r="J39" s="200">
        <f t="shared" si="4"/>
        <v>0</v>
      </c>
    </row>
    <row r="40" spans="1:10" ht="12.75" customHeight="1">
      <c r="A40" s="180">
        <f>A39+1</f>
        <v>24</v>
      </c>
      <c r="B40" s="198"/>
      <c r="C40" s="199"/>
      <c r="D40" s="200"/>
      <c r="E40" s="200"/>
      <c r="F40" s="200"/>
      <c r="G40" s="200"/>
      <c r="H40" s="200"/>
      <c r="I40" s="200"/>
      <c r="J40" s="200">
        <f t="shared" si="4"/>
        <v>0</v>
      </c>
    </row>
    <row r="41" spans="1:10" ht="12.75" customHeight="1">
      <c r="A41" s="180">
        <f>A40+1</f>
        <v>25</v>
      </c>
      <c r="B41" s="198"/>
      <c r="C41" s="199"/>
      <c r="D41" s="200"/>
      <c r="E41" s="200"/>
      <c r="F41" s="200"/>
      <c r="G41" s="200"/>
      <c r="H41" s="200"/>
      <c r="I41" s="200"/>
      <c r="J41" s="200">
        <f t="shared" si="4"/>
        <v>0</v>
      </c>
    </row>
    <row r="42" spans="1:10" ht="12.75" customHeight="1" thickBot="1">
      <c r="A42" s="180">
        <f>A41+1</f>
        <v>26</v>
      </c>
      <c r="B42" s="198"/>
      <c r="C42" s="199"/>
      <c r="D42" s="200"/>
      <c r="E42" s="200"/>
      <c r="F42" s="200"/>
      <c r="G42" s="200"/>
      <c r="H42" s="200"/>
      <c r="I42" s="200"/>
      <c r="J42" s="200">
        <f t="shared" si="4"/>
        <v>0</v>
      </c>
    </row>
    <row r="43" spans="1:10" ht="12.75" customHeight="1" thickBot="1">
      <c r="A43" s="180">
        <f>A42+1</f>
        <v>27</v>
      </c>
      <c r="B43" s="173" t="s">
        <v>261</v>
      </c>
      <c r="C43" s="199"/>
      <c r="D43" s="205">
        <f>SUM(D38:D42)</f>
        <v>0</v>
      </c>
      <c r="E43" s="205"/>
      <c r="F43" s="205">
        <f>SUM(F38:F42)</f>
        <v>0</v>
      </c>
      <c r="G43" s="205">
        <f>SUM(G38:G42)</f>
        <v>0</v>
      </c>
      <c r="H43" s="205">
        <f>SUM(H38:H42)</f>
        <v>0</v>
      </c>
      <c r="I43" s="205">
        <f>SUM(I38:I42)</f>
        <v>0</v>
      </c>
      <c r="J43" s="200">
        <f t="shared" si="4"/>
        <v>0</v>
      </c>
    </row>
    <row r="44" ht="12.75" customHeight="1">
      <c r="C44" s="206"/>
    </row>
    <row r="45" spans="2:10" ht="12.75" customHeight="1" thickBot="1">
      <c r="B45" s="192" t="s">
        <v>266</v>
      </c>
      <c r="C45" s="204"/>
      <c r="D45" s="197"/>
      <c r="E45" s="197"/>
      <c r="F45" s="197"/>
      <c r="G45" s="197"/>
      <c r="H45" s="197"/>
      <c r="I45" s="197"/>
      <c r="J45" s="197"/>
    </row>
    <row r="46" spans="1:10" ht="12.75" customHeight="1" thickTop="1">
      <c r="A46" s="180">
        <f>A43+1</f>
        <v>28</v>
      </c>
      <c r="B46" s="198"/>
      <c r="C46" s="199"/>
      <c r="D46" s="200"/>
      <c r="E46" s="200"/>
      <c r="F46" s="200"/>
      <c r="G46" s="200"/>
      <c r="H46" s="200"/>
      <c r="I46" s="200"/>
      <c r="J46" s="200">
        <f aca="true" t="shared" si="5" ref="J46:J51">G46-H46-I46</f>
        <v>0</v>
      </c>
    </row>
    <row r="47" spans="1:10" ht="12.75" customHeight="1">
      <c r="A47" s="180">
        <f>A46+1</f>
        <v>29</v>
      </c>
      <c r="B47" s="208"/>
      <c r="C47" s="199"/>
      <c r="D47" s="200"/>
      <c r="E47" s="200"/>
      <c r="F47" s="200"/>
      <c r="G47" s="200"/>
      <c r="H47" s="200"/>
      <c r="I47" s="200"/>
      <c r="J47" s="200">
        <f t="shared" si="5"/>
        <v>0</v>
      </c>
    </row>
    <row r="48" spans="1:10" ht="12.75" customHeight="1">
      <c r="A48" s="180">
        <f>A47+1</f>
        <v>30</v>
      </c>
      <c r="B48" s="198"/>
      <c r="C48" s="199"/>
      <c r="D48" s="200"/>
      <c r="E48" s="200"/>
      <c r="F48" s="200"/>
      <c r="G48" s="200"/>
      <c r="H48" s="200"/>
      <c r="I48" s="200"/>
      <c r="J48" s="200">
        <f t="shared" si="5"/>
        <v>0</v>
      </c>
    </row>
    <row r="49" spans="1:10" ht="12.75" customHeight="1">
      <c r="A49" s="180">
        <f>A48+1</f>
        <v>31</v>
      </c>
      <c r="B49" s="198"/>
      <c r="C49" s="199"/>
      <c r="D49" s="200"/>
      <c r="E49" s="200"/>
      <c r="F49" s="200"/>
      <c r="G49" s="200"/>
      <c r="H49" s="200"/>
      <c r="I49" s="200"/>
      <c r="J49" s="200">
        <f t="shared" si="5"/>
        <v>0</v>
      </c>
    </row>
    <row r="50" spans="1:10" ht="12.75" customHeight="1" thickBot="1">
      <c r="A50" s="180">
        <f>A49+1</f>
        <v>32</v>
      </c>
      <c r="B50" s="198"/>
      <c r="C50" s="199"/>
      <c r="D50" s="209"/>
      <c r="E50" s="209"/>
      <c r="F50" s="209"/>
      <c r="G50" s="209"/>
      <c r="H50" s="209"/>
      <c r="I50" s="209"/>
      <c r="J50" s="200">
        <f t="shared" si="5"/>
        <v>0</v>
      </c>
    </row>
    <row r="51" spans="1:10" ht="12.75" customHeight="1" thickBot="1">
      <c r="A51" s="180">
        <f>A50+1</f>
        <v>33</v>
      </c>
      <c r="B51" s="210" t="s">
        <v>261</v>
      </c>
      <c r="C51" s="199"/>
      <c r="D51" s="205">
        <f>SUM(D46:D49)</f>
        <v>0</v>
      </c>
      <c r="E51" s="205"/>
      <c r="F51" s="205">
        <f>SUM(F46:F49)</f>
        <v>0</v>
      </c>
      <c r="G51" s="205">
        <f>SUM(G46:G49)</f>
        <v>0</v>
      </c>
      <c r="H51" s="205">
        <f>SUM(H46:H49)</f>
        <v>0</v>
      </c>
      <c r="I51" s="205">
        <f>SUM(I46:I49)</f>
        <v>0</v>
      </c>
      <c r="J51" s="200">
        <f t="shared" si="5"/>
        <v>0</v>
      </c>
    </row>
    <row r="52" spans="2:3" ht="12.75" customHeight="1">
      <c r="B52" s="210"/>
      <c r="C52" s="202"/>
    </row>
    <row r="53" spans="2:10" ht="12.75" customHeight="1" thickBot="1">
      <c r="B53" s="211" t="s">
        <v>267</v>
      </c>
      <c r="C53" s="204"/>
      <c r="D53" s="197"/>
      <c r="E53" s="197"/>
      <c r="F53" s="197"/>
      <c r="G53" s="197"/>
      <c r="H53" s="197"/>
      <c r="I53" s="197"/>
      <c r="J53" s="197"/>
    </row>
    <row r="54" spans="1:10" ht="12.75" customHeight="1" thickTop="1">
      <c r="A54" s="180">
        <f>A51+1</f>
        <v>34</v>
      </c>
      <c r="B54" s="198"/>
      <c r="C54" s="199"/>
      <c r="D54" s="200"/>
      <c r="E54" s="200"/>
      <c r="F54" s="200"/>
      <c r="G54" s="200"/>
      <c r="H54" s="200"/>
      <c r="I54" s="200"/>
      <c r="J54" s="200">
        <f>G54-H54-I54</f>
        <v>0</v>
      </c>
    </row>
    <row r="55" spans="1:10" ht="12.75" customHeight="1">
      <c r="A55" s="180">
        <f>A54+1</f>
        <v>35</v>
      </c>
      <c r="B55" s="198"/>
      <c r="C55" s="199"/>
      <c r="D55" s="200"/>
      <c r="E55" s="200"/>
      <c r="F55" s="200"/>
      <c r="G55" s="200"/>
      <c r="H55" s="200"/>
      <c r="I55" s="200"/>
      <c r="J55" s="200">
        <f>G55-H55-I55</f>
        <v>0</v>
      </c>
    </row>
    <row r="56" spans="1:10" ht="12.75" customHeight="1">
      <c r="A56" s="180">
        <f>A55+1</f>
        <v>36</v>
      </c>
      <c r="B56" s="198"/>
      <c r="C56" s="199"/>
      <c r="D56" s="200"/>
      <c r="E56" s="200"/>
      <c r="F56" s="200"/>
      <c r="G56" s="200"/>
      <c r="H56" s="200"/>
      <c r="I56" s="200"/>
      <c r="J56" s="200">
        <f>G56-H56-I56</f>
        <v>0</v>
      </c>
    </row>
    <row r="57" spans="1:10" ht="12.75" customHeight="1" thickBot="1">
      <c r="A57" s="180">
        <f>A56+1</f>
        <v>37</v>
      </c>
      <c r="B57" s="198"/>
      <c r="C57" s="199"/>
      <c r="D57" s="200"/>
      <c r="E57" s="200"/>
      <c r="F57" s="200"/>
      <c r="G57" s="200"/>
      <c r="H57" s="200"/>
      <c r="I57" s="200"/>
      <c r="J57" s="200">
        <f>G57-H57-I57</f>
        <v>0</v>
      </c>
    </row>
    <row r="58" spans="1:10" ht="12.75" customHeight="1" thickBot="1">
      <c r="A58" s="180">
        <f>A57+1</f>
        <v>38</v>
      </c>
      <c r="B58" s="173" t="s">
        <v>261</v>
      </c>
      <c r="C58" s="199"/>
      <c r="D58" s="205"/>
      <c r="E58" s="205"/>
      <c r="F58" s="205">
        <f>SUM(F54:F57)</f>
        <v>0</v>
      </c>
      <c r="G58" s="205">
        <f>SUM(G54:G57)</f>
        <v>0</v>
      </c>
      <c r="H58" s="205">
        <f>SUM(H54:H57)</f>
        <v>0</v>
      </c>
      <c r="I58" s="205">
        <f>SUM(I54:I57)</f>
        <v>0</v>
      </c>
      <c r="J58" s="200">
        <f>G58-H58-I58</f>
        <v>0</v>
      </c>
    </row>
    <row r="59" ht="12.75" customHeight="1">
      <c r="C59" s="180"/>
    </row>
    <row r="60" spans="1:10" ht="12.75" customHeight="1" thickBot="1">
      <c r="A60" s="180">
        <f>A58+1</f>
        <v>39</v>
      </c>
      <c r="B60" s="192" t="s">
        <v>268</v>
      </c>
      <c r="C60" s="212"/>
      <c r="D60" s="197"/>
      <c r="E60" s="197"/>
      <c r="F60" s="197"/>
      <c r="G60" s="197"/>
      <c r="H60" s="197"/>
      <c r="I60" s="197"/>
      <c r="J60" s="197"/>
    </row>
    <row r="61" spans="1:10" ht="12" customHeight="1" thickTop="1">
      <c r="A61" s="180">
        <f>A60+1</f>
        <v>40</v>
      </c>
      <c r="B61" s="208"/>
      <c r="C61" s="185"/>
      <c r="D61" s="200"/>
      <c r="E61" s="200"/>
      <c r="F61" s="200"/>
      <c r="G61" s="200"/>
      <c r="H61" s="200"/>
      <c r="I61" s="200"/>
      <c r="J61" s="200">
        <f>G61-H61-I61</f>
        <v>0</v>
      </c>
    </row>
    <row r="62" spans="1:10" ht="12" customHeight="1">
      <c r="A62" s="180">
        <f>A61+1</f>
        <v>41</v>
      </c>
      <c r="B62" s="208"/>
      <c r="C62" s="185"/>
      <c r="D62" s="200"/>
      <c r="E62" s="200"/>
      <c r="F62" s="200"/>
      <c r="G62" s="200"/>
      <c r="H62" s="200"/>
      <c r="I62" s="200"/>
      <c r="J62" s="200">
        <f>G62-H62-I62</f>
        <v>0</v>
      </c>
    </row>
    <row r="63" spans="1:10" ht="12" customHeight="1" thickBot="1">
      <c r="A63" s="180">
        <f>A62+1</f>
        <v>42</v>
      </c>
      <c r="B63" s="208"/>
      <c r="C63" s="185"/>
      <c r="D63" s="200"/>
      <c r="E63" s="200"/>
      <c r="F63" s="200"/>
      <c r="G63" s="200"/>
      <c r="H63" s="200"/>
      <c r="I63" s="200"/>
      <c r="J63" s="200">
        <f>G63-H63-I63</f>
        <v>0</v>
      </c>
    </row>
    <row r="64" spans="1:10" ht="12.75" customHeight="1" thickBot="1">
      <c r="A64" s="180">
        <f>A63+1</f>
        <v>43</v>
      </c>
      <c r="B64" s="173" t="s">
        <v>261</v>
      </c>
      <c r="C64" s="199"/>
      <c r="D64" s="205"/>
      <c r="E64" s="205"/>
      <c r="F64" s="205">
        <f>SUM(F61:F63)</f>
        <v>0</v>
      </c>
      <c r="G64" s="205">
        <f>SUM(G61:G63)</f>
        <v>0</v>
      </c>
      <c r="H64" s="205">
        <f>SUM(H61:H63)</f>
        <v>0</v>
      </c>
      <c r="I64" s="205">
        <f>SUM(I61:I63)</f>
        <v>0</v>
      </c>
      <c r="J64" s="200">
        <f>G64-H64-I64</f>
        <v>0</v>
      </c>
    </row>
    <row r="65" spans="3:10" ht="12.75" customHeight="1">
      <c r="C65" s="213"/>
      <c r="D65" s="207"/>
      <c r="E65" s="207"/>
      <c r="F65" s="207"/>
      <c r="G65" s="207"/>
      <c r="H65" s="207"/>
      <c r="I65" s="207"/>
      <c r="J65" s="207"/>
    </row>
    <row r="66" spans="3:10" ht="12.75" customHeight="1">
      <c r="C66" s="206"/>
      <c r="D66" s="207"/>
      <c r="E66" s="207"/>
      <c r="F66" s="207"/>
      <c r="G66" s="207"/>
      <c r="H66" s="207"/>
      <c r="I66" s="207"/>
      <c r="J66" s="207"/>
    </row>
    <row r="67" spans="2:10" ht="12.75" customHeight="1" thickBot="1">
      <c r="B67" s="192" t="s">
        <v>269</v>
      </c>
      <c r="C67" s="204"/>
      <c r="D67" s="197"/>
      <c r="E67" s="197"/>
      <c r="F67" s="197"/>
      <c r="G67" s="197"/>
      <c r="H67" s="197"/>
      <c r="I67" s="197"/>
      <c r="J67" s="197"/>
    </row>
    <row r="68" spans="1:10" ht="12.75" customHeight="1" thickTop="1">
      <c r="A68" s="180">
        <f>A64+1</f>
        <v>44</v>
      </c>
      <c r="B68" s="198"/>
      <c r="C68" s="199"/>
      <c r="D68" s="200"/>
      <c r="E68" s="200"/>
      <c r="F68" s="200"/>
      <c r="G68" s="200"/>
      <c r="H68" s="200"/>
      <c r="I68" s="200"/>
      <c r="J68" s="200">
        <f>G68-H68-I68</f>
        <v>0</v>
      </c>
    </row>
    <row r="69" spans="1:10" ht="12.75" customHeight="1">
      <c r="A69" s="180">
        <f>A68+1</f>
        <v>45</v>
      </c>
      <c r="B69" s="198"/>
      <c r="C69" s="199"/>
      <c r="D69" s="200"/>
      <c r="E69" s="200"/>
      <c r="F69" s="200"/>
      <c r="G69" s="200"/>
      <c r="H69" s="200"/>
      <c r="I69" s="200"/>
      <c r="J69" s="200">
        <f>G69-H69-I69</f>
        <v>0</v>
      </c>
    </row>
    <row r="70" spans="1:10" ht="12.75" customHeight="1" thickBot="1">
      <c r="A70" s="180">
        <f>A69+1</f>
        <v>46</v>
      </c>
      <c r="B70" s="198"/>
      <c r="C70" s="199"/>
      <c r="D70" s="200"/>
      <c r="E70" s="200"/>
      <c r="F70" s="200"/>
      <c r="G70" s="200"/>
      <c r="H70" s="200"/>
      <c r="I70" s="200"/>
      <c r="J70" s="200">
        <f>G70-H70-I70</f>
        <v>0</v>
      </c>
    </row>
    <row r="71" spans="1:10" ht="12.75" customHeight="1" thickBot="1">
      <c r="A71" s="180">
        <f>A70+1</f>
        <v>47</v>
      </c>
      <c r="B71" s="173" t="s">
        <v>261</v>
      </c>
      <c r="C71" s="199"/>
      <c r="D71" s="205"/>
      <c r="E71" s="205"/>
      <c r="F71" s="205">
        <f>SUM(F68:F70)</f>
        <v>0</v>
      </c>
      <c r="G71" s="205">
        <f>SUM(G68:G70)</f>
        <v>0</v>
      </c>
      <c r="H71" s="205">
        <f>SUM(H68:H70)</f>
        <v>0</v>
      </c>
      <c r="I71" s="205">
        <f>SUM(I68:I70)</f>
        <v>0</v>
      </c>
      <c r="J71" s="200">
        <f>G71-H71-I71</f>
        <v>0</v>
      </c>
    </row>
    <row r="72" spans="3:10" ht="12.75" customHeight="1" thickBot="1">
      <c r="C72" s="204"/>
      <c r="D72" s="205"/>
      <c r="E72" s="205"/>
      <c r="F72" s="205">
        <f>+F15+F24+F29+F35+F43+F51+F58+F64+F71</f>
        <v>0</v>
      </c>
      <c r="G72" s="205">
        <f>+G15+G24+G29+G35+G43+G51+G58+G64+G71</f>
        <v>0</v>
      </c>
      <c r="H72" s="205">
        <f>+H15+H24+H29+H35+H43+H51+H58+H64+H71</f>
        <v>0</v>
      </c>
      <c r="I72" s="205">
        <f>+I15+I24+I29+I35+I43+I51+I58+I64+I71</f>
        <v>0</v>
      </c>
      <c r="J72" s="205">
        <f>+J15+J24+J29+J35+J43+J51+J58+J64+J71</f>
        <v>0</v>
      </c>
    </row>
    <row r="73" spans="1:10" s="215" customFormat="1" ht="12">
      <c r="A73" s="214"/>
      <c r="C73" s="216"/>
      <c r="D73" s="217"/>
      <c r="E73" s="217"/>
      <c r="F73" s="217"/>
      <c r="G73" s="217"/>
      <c r="H73" s="217"/>
      <c r="I73" s="217"/>
      <c r="J73" s="217"/>
    </row>
    <row r="74" spans="1:10" s="215" customFormat="1" ht="12.75" thickBot="1">
      <c r="A74" s="214"/>
      <c r="B74" s="218" t="s">
        <v>270</v>
      </c>
      <c r="C74" s="216"/>
      <c r="D74" s="217"/>
      <c r="E74" s="217"/>
      <c r="F74" s="217"/>
      <c r="G74" s="217"/>
      <c r="H74" s="217"/>
      <c r="I74" s="217"/>
      <c r="J74" s="217"/>
    </row>
    <row r="75" spans="2:10" ht="12.75" customHeight="1" thickBot="1" thickTop="1">
      <c r="B75" s="192" t="s">
        <v>271</v>
      </c>
      <c r="C75" s="204"/>
      <c r="D75" s="197"/>
      <c r="E75" s="197"/>
      <c r="F75" s="197"/>
      <c r="G75" s="197"/>
      <c r="H75" s="197"/>
      <c r="I75" s="197"/>
      <c r="J75" s="197"/>
    </row>
    <row r="76" spans="1:10" ht="12.75" customHeight="1" thickTop="1">
      <c r="A76" s="180">
        <f>A71+1</f>
        <v>48</v>
      </c>
      <c r="B76" s="198"/>
      <c r="C76" s="199"/>
      <c r="D76" s="200"/>
      <c r="E76" s="200"/>
      <c r="F76" s="200"/>
      <c r="G76" s="200"/>
      <c r="H76" s="219"/>
      <c r="I76" s="219"/>
      <c r="J76" s="200">
        <f>G76</f>
        <v>0</v>
      </c>
    </row>
    <row r="77" spans="1:10" ht="12.75" customHeight="1">
      <c r="A77" s="180">
        <f>A76+1</f>
        <v>49</v>
      </c>
      <c r="B77" s="198"/>
      <c r="C77" s="199"/>
      <c r="D77" s="200"/>
      <c r="E77" s="200"/>
      <c r="F77" s="200"/>
      <c r="G77" s="200"/>
      <c r="H77" s="219"/>
      <c r="I77" s="219"/>
      <c r="J77" s="200">
        <f>G77</f>
        <v>0</v>
      </c>
    </row>
    <row r="78" spans="1:10" ht="12.75" customHeight="1">
      <c r="A78" s="180">
        <f>A77+1</f>
        <v>50</v>
      </c>
      <c r="B78" s="198"/>
      <c r="C78" s="199"/>
      <c r="D78" s="200"/>
      <c r="E78" s="200"/>
      <c r="F78" s="200"/>
      <c r="G78" s="200"/>
      <c r="H78" s="219"/>
      <c r="I78" s="219"/>
      <c r="J78" s="200">
        <f>G78</f>
        <v>0</v>
      </c>
    </row>
    <row r="79" spans="1:10" ht="12.75" customHeight="1">
      <c r="A79" s="180">
        <f>A78+1</f>
        <v>51</v>
      </c>
      <c r="B79" s="198"/>
      <c r="C79" s="199"/>
      <c r="D79" s="200"/>
      <c r="E79" s="200"/>
      <c r="F79" s="200"/>
      <c r="G79" s="200"/>
      <c r="H79" s="219"/>
      <c r="I79" s="219"/>
      <c r="J79" s="200">
        <f>G79</f>
        <v>0</v>
      </c>
    </row>
    <row r="80" spans="1:10" ht="12.75" customHeight="1" thickBot="1">
      <c r="A80" s="180">
        <f>A79+1</f>
        <v>52</v>
      </c>
      <c r="B80" s="198"/>
      <c r="C80" s="199"/>
      <c r="D80" s="200"/>
      <c r="E80" s="200"/>
      <c r="F80" s="200"/>
      <c r="G80" s="200"/>
      <c r="H80" s="219"/>
      <c r="I80" s="219"/>
      <c r="J80" s="200">
        <f>G80</f>
        <v>0</v>
      </c>
    </row>
    <row r="81" spans="1:10" ht="12.75" customHeight="1" thickBot="1">
      <c r="A81" s="180">
        <f>A80+1</f>
        <v>53</v>
      </c>
      <c r="B81" s="173" t="s">
        <v>261</v>
      </c>
      <c r="C81" s="199"/>
      <c r="D81" s="205"/>
      <c r="E81" s="205"/>
      <c r="F81" s="205">
        <f>SUM(F76:F80)</f>
        <v>0</v>
      </c>
      <c r="G81" s="205">
        <f>SUM(G76:G80)</f>
        <v>0</v>
      </c>
      <c r="H81" s="220"/>
      <c r="I81" s="220"/>
      <c r="J81" s="205">
        <f>SUM(J76:J80)</f>
        <v>0</v>
      </c>
    </row>
    <row r="82" spans="3:9" ht="12.75" customHeight="1">
      <c r="C82" s="206"/>
      <c r="H82" s="221"/>
      <c r="I82" s="221"/>
    </row>
    <row r="83" spans="2:10" ht="12.75" customHeight="1" thickBot="1">
      <c r="B83" s="192" t="s">
        <v>272</v>
      </c>
      <c r="C83" s="204"/>
      <c r="D83" s="197"/>
      <c r="E83" s="197"/>
      <c r="F83" s="197"/>
      <c r="G83" s="197"/>
      <c r="H83" s="197"/>
      <c r="I83" s="197"/>
      <c r="J83" s="197"/>
    </row>
    <row r="84" spans="1:10" ht="12.75" customHeight="1" thickTop="1">
      <c r="A84" s="180">
        <f>A81+1</f>
        <v>54</v>
      </c>
      <c r="B84" s="198"/>
      <c r="C84" s="199"/>
      <c r="D84" s="200"/>
      <c r="E84" s="200"/>
      <c r="F84" s="200"/>
      <c r="G84" s="200"/>
      <c r="H84" s="219"/>
      <c r="I84" s="219"/>
      <c r="J84" s="200">
        <f aca="true" t="shared" si="6" ref="J84:J92">G84</f>
        <v>0</v>
      </c>
    </row>
    <row r="85" spans="1:10" ht="12.75" customHeight="1">
      <c r="A85" s="180">
        <f aca="true" t="shared" si="7" ref="A85:A93">A84+1</f>
        <v>55</v>
      </c>
      <c r="B85" s="198"/>
      <c r="C85" s="199"/>
      <c r="D85" s="200"/>
      <c r="E85" s="200"/>
      <c r="F85" s="200"/>
      <c r="G85" s="200"/>
      <c r="H85" s="219"/>
      <c r="I85" s="219"/>
      <c r="J85" s="200">
        <f t="shared" si="6"/>
        <v>0</v>
      </c>
    </row>
    <row r="86" spans="1:10" ht="12.75" customHeight="1">
      <c r="A86" s="180">
        <f t="shared" si="7"/>
        <v>56</v>
      </c>
      <c r="B86" s="198"/>
      <c r="C86" s="199"/>
      <c r="D86" s="200"/>
      <c r="E86" s="200"/>
      <c r="F86" s="200"/>
      <c r="G86" s="200"/>
      <c r="H86" s="219"/>
      <c r="I86" s="219"/>
      <c r="J86" s="200">
        <f t="shared" si="6"/>
        <v>0</v>
      </c>
    </row>
    <row r="87" spans="1:10" ht="12.75" customHeight="1">
      <c r="A87" s="180">
        <f t="shared" si="7"/>
        <v>57</v>
      </c>
      <c r="B87" s="198"/>
      <c r="C87" s="199"/>
      <c r="D87" s="200"/>
      <c r="E87" s="200"/>
      <c r="F87" s="200"/>
      <c r="G87" s="200"/>
      <c r="H87" s="219"/>
      <c r="I87" s="219"/>
      <c r="J87" s="200">
        <f t="shared" si="6"/>
        <v>0</v>
      </c>
    </row>
    <row r="88" spans="1:10" ht="12.75" customHeight="1">
      <c r="A88" s="180">
        <f t="shared" si="7"/>
        <v>58</v>
      </c>
      <c r="B88" s="198"/>
      <c r="C88" s="199"/>
      <c r="D88" s="200"/>
      <c r="E88" s="200"/>
      <c r="F88" s="200"/>
      <c r="G88" s="200"/>
      <c r="H88" s="219"/>
      <c r="I88" s="219"/>
      <c r="J88" s="200">
        <f t="shared" si="6"/>
        <v>0</v>
      </c>
    </row>
    <row r="89" spans="1:10" ht="12.75" customHeight="1">
      <c r="A89" s="180">
        <f t="shared" si="7"/>
        <v>59</v>
      </c>
      <c r="B89" s="198"/>
      <c r="C89" s="199"/>
      <c r="D89" s="200"/>
      <c r="E89" s="200"/>
      <c r="F89" s="200"/>
      <c r="G89" s="200"/>
      <c r="H89" s="219"/>
      <c r="I89" s="219"/>
      <c r="J89" s="200">
        <f t="shared" si="6"/>
        <v>0</v>
      </c>
    </row>
    <row r="90" spans="1:10" ht="12.75" customHeight="1">
      <c r="A90" s="180">
        <f t="shared" si="7"/>
        <v>60</v>
      </c>
      <c r="B90" s="198"/>
      <c r="C90" s="199"/>
      <c r="D90" s="200"/>
      <c r="E90" s="200"/>
      <c r="F90" s="200"/>
      <c r="G90" s="200"/>
      <c r="H90" s="219"/>
      <c r="I90" s="219"/>
      <c r="J90" s="200">
        <f t="shared" si="6"/>
        <v>0</v>
      </c>
    </row>
    <row r="91" spans="1:10" ht="12.75" customHeight="1">
      <c r="A91" s="180">
        <f t="shared" si="7"/>
        <v>61</v>
      </c>
      <c r="B91" s="198"/>
      <c r="C91" s="199"/>
      <c r="D91" s="200"/>
      <c r="E91" s="200"/>
      <c r="F91" s="200"/>
      <c r="G91" s="200"/>
      <c r="H91" s="219"/>
      <c r="I91" s="219"/>
      <c r="J91" s="200">
        <f t="shared" si="6"/>
        <v>0</v>
      </c>
    </row>
    <row r="92" spans="1:10" ht="12.75" customHeight="1" thickBot="1">
      <c r="A92" s="180">
        <f t="shared" si="7"/>
        <v>62</v>
      </c>
      <c r="B92" s="198"/>
      <c r="C92" s="199"/>
      <c r="D92" s="200"/>
      <c r="E92" s="200"/>
      <c r="F92" s="200"/>
      <c r="G92" s="200"/>
      <c r="H92" s="219"/>
      <c r="I92" s="219"/>
      <c r="J92" s="200">
        <f t="shared" si="6"/>
        <v>0</v>
      </c>
    </row>
    <row r="93" spans="1:10" ht="12.75" customHeight="1" thickBot="1">
      <c r="A93" s="180">
        <f t="shared" si="7"/>
        <v>63</v>
      </c>
      <c r="B93" s="173" t="s">
        <v>261</v>
      </c>
      <c r="C93" s="199"/>
      <c r="D93" s="205"/>
      <c r="E93" s="205"/>
      <c r="F93" s="205"/>
      <c r="G93" s="205">
        <f>SUM(G84:G92)</f>
        <v>0</v>
      </c>
      <c r="H93" s="220"/>
      <c r="I93" s="220"/>
      <c r="J93" s="205">
        <f>SUM(J84:J92)</f>
        <v>0</v>
      </c>
    </row>
    <row r="94" ht="12.75" customHeight="1" thickBot="1">
      <c r="C94" s="202"/>
    </row>
    <row r="95" spans="2:10" ht="18" customHeight="1" thickBot="1">
      <c r="B95" s="222" t="s">
        <v>273</v>
      </c>
      <c r="C95" s="204"/>
      <c r="D95" s="205"/>
      <c r="E95" s="205"/>
      <c r="F95" s="205"/>
      <c r="G95" s="205">
        <f>+G81+G93</f>
        <v>0</v>
      </c>
      <c r="H95" s="205"/>
      <c r="I95" s="205"/>
      <c r="J95" s="205">
        <f>+J81+J93</f>
        <v>0</v>
      </c>
    </row>
    <row r="96" spans="4:10" ht="10.5" thickBot="1">
      <c r="D96" s="205"/>
      <c r="E96" s="205"/>
      <c r="F96" s="205"/>
      <c r="G96" s="205"/>
      <c r="H96" s="205"/>
      <c r="I96" s="205"/>
      <c r="J96" s="205"/>
    </row>
    <row r="97" spans="2:10" ht="18" customHeight="1" thickBot="1">
      <c r="B97" s="222" t="s">
        <v>274</v>
      </c>
      <c r="C97" s="204"/>
      <c r="D97" s="205"/>
      <c r="E97" s="205"/>
      <c r="F97" s="205"/>
      <c r="G97" s="205">
        <f>G72-G95</f>
        <v>0</v>
      </c>
      <c r="H97" s="205"/>
      <c r="I97" s="205"/>
      <c r="J97" s="205">
        <f>J72-J95</f>
        <v>0</v>
      </c>
    </row>
    <row r="98" spans="4:10" ht="10.5" thickBot="1">
      <c r="D98" s="205"/>
      <c r="E98" s="205"/>
      <c r="F98" s="205"/>
      <c r="G98" s="205"/>
      <c r="H98" s="205"/>
      <c r="I98" s="205"/>
      <c r="J98" s="205"/>
    </row>
    <row r="99" spans="3:10" ht="18" customHeight="1" thickBot="1">
      <c r="C99" s="204"/>
      <c r="D99" s="205"/>
      <c r="E99" s="205"/>
      <c r="F99" s="205"/>
      <c r="G99" s="205"/>
      <c r="H99" s="205"/>
      <c r="I99" s="205"/>
      <c r="J99" s="205"/>
    </row>
    <row r="100" spans="4:10" ht="10.5" thickBot="1">
      <c r="D100" s="205"/>
      <c r="E100" s="205"/>
      <c r="F100" s="205"/>
      <c r="G100" s="205"/>
      <c r="H100" s="205"/>
      <c r="I100" s="205"/>
      <c r="J100" s="205"/>
    </row>
    <row r="101" spans="3:10" ht="18" customHeight="1" thickBot="1">
      <c r="C101" s="204"/>
      <c r="D101" s="205"/>
      <c r="E101" s="205"/>
      <c r="F101" s="205"/>
      <c r="G101" s="205"/>
      <c r="H101" s="205"/>
      <c r="I101" s="205"/>
      <c r="J101" s="205"/>
    </row>
    <row r="102" ht="10.5" thickBot="1"/>
    <row r="103" spans="1:17" ht="39.75" customHeight="1" thickBot="1">
      <c r="A103" s="876" t="s">
        <v>352</v>
      </c>
      <c r="B103" s="863"/>
      <c r="C103" s="863"/>
      <c r="D103" s="863"/>
      <c r="E103" s="863"/>
      <c r="F103" s="863"/>
      <c r="G103" s="863"/>
      <c r="H103" s="863"/>
      <c r="I103" s="863"/>
      <c r="J103" s="877"/>
      <c r="K103" s="291"/>
      <c r="L103" s="291"/>
      <c r="M103" s="291"/>
      <c r="N103" s="291"/>
      <c r="O103" s="291"/>
      <c r="P103" s="291"/>
      <c r="Q103" s="291"/>
    </row>
    <row r="104" spans="1:17" ht="11.25" customHeight="1" thickTop="1">
      <c r="A104" s="878"/>
      <c r="B104" s="879"/>
      <c r="C104" s="879"/>
      <c r="D104" s="879"/>
      <c r="E104" s="879"/>
      <c r="F104" s="879"/>
      <c r="G104" s="879"/>
      <c r="H104" s="879"/>
      <c r="I104" s="879"/>
      <c r="J104" s="880"/>
      <c r="K104" s="292"/>
      <c r="L104" s="292"/>
      <c r="M104" s="292"/>
      <c r="N104" s="292"/>
      <c r="O104" s="292"/>
      <c r="P104" s="292"/>
      <c r="Q104" s="292"/>
    </row>
    <row r="105" spans="1:17" ht="10.5" customHeight="1">
      <c r="A105" s="881"/>
      <c r="B105" s="882"/>
      <c r="C105" s="882"/>
      <c r="D105" s="882"/>
      <c r="E105" s="882"/>
      <c r="F105" s="882"/>
      <c r="G105" s="882"/>
      <c r="H105" s="882"/>
      <c r="I105" s="882"/>
      <c r="J105" s="883"/>
      <c r="K105" s="292"/>
      <c r="L105" s="292"/>
      <c r="M105" s="292"/>
      <c r="N105" s="292"/>
      <c r="O105" s="292"/>
      <c r="P105" s="292"/>
      <c r="Q105" s="292"/>
    </row>
    <row r="106" spans="1:17" ht="10.5" customHeight="1">
      <c r="A106" s="881"/>
      <c r="B106" s="882"/>
      <c r="C106" s="882"/>
      <c r="D106" s="882"/>
      <c r="E106" s="882"/>
      <c r="F106" s="882"/>
      <c r="G106" s="882"/>
      <c r="H106" s="882"/>
      <c r="I106" s="882"/>
      <c r="J106" s="883"/>
      <c r="K106" s="292"/>
      <c r="L106" s="292"/>
      <c r="M106" s="292"/>
      <c r="N106" s="292"/>
      <c r="O106" s="292"/>
      <c r="P106" s="292"/>
      <c r="Q106" s="292"/>
    </row>
    <row r="107" spans="1:17" ht="10.5" customHeight="1">
      <c r="A107" s="881"/>
      <c r="B107" s="882"/>
      <c r="C107" s="882"/>
      <c r="D107" s="882"/>
      <c r="E107" s="882"/>
      <c r="F107" s="882"/>
      <c r="G107" s="882"/>
      <c r="H107" s="882"/>
      <c r="I107" s="882"/>
      <c r="J107" s="883"/>
      <c r="K107" s="292"/>
      <c r="L107" s="292"/>
      <c r="M107" s="292"/>
      <c r="N107" s="292"/>
      <c r="O107" s="292"/>
      <c r="P107" s="292"/>
      <c r="Q107" s="292"/>
    </row>
    <row r="108" spans="1:17" ht="10.5" customHeight="1">
      <c r="A108" s="881"/>
      <c r="B108" s="882"/>
      <c r="C108" s="882"/>
      <c r="D108" s="882"/>
      <c r="E108" s="882"/>
      <c r="F108" s="882"/>
      <c r="G108" s="882"/>
      <c r="H108" s="882"/>
      <c r="I108" s="882"/>
      <c r="J108" s="883"/>
      <c r="K108" s="292"/>
      <c r="L108" s="292"/>
      <c r="M108" s="292"/>
      <c r="N108" s="292"/>
      <c r="O108" s="292"/>
      <c r="P108" s="292"/>
      <c r="Q108" s="292"/>
    </row>
    <row r="109" spans="1:17" ht="10.5" customHeight="1">
      <c r="A109" s="881"/>
      <c r="B109" s="882"/>
      <c r="C109" s="882"/>
      <c r="D109" s="882"/>
      <c r="E109" s="882"/>
      <c r="F109" s="882"/>
      <c r="G109" s="882"/>
      <c r="H109" s="882"/>
      <c r="I109" s="882"/>
      <c r="J109" s="883"/>
      <c r="K109" s="292"/>
      <c r="L109" s="292"/>
      <c r="M109" s="292"/>
      <c r="N109" s="292"/>
      <c r="O109" s="292"/>
      <c r="P109" s="292"/>
      <c r="Q109" s="292"/>
    </row>
    <row r="110" spans="1:17" ht="10.5" customHeight="1">
      <c r="A110" s="881"/>
      <c r="B110" s="882"/>
      <c r="C110" s="882"/>
      <c r="D110" s="882"/>
      <c r="E110" s="882"/>
      <c r="F110" s="882"/>
      <c r="G110" s="882"/>
      <c r="H110" s="882"/>
      <c r="I110" s="882"/>
      <c r="J110" s="883"/>
      <c r="K110" s="292"/>
      <c r="L110" s="292"/>
      <c r="M110" s="292"/>
      <c r="N110" s="292"/>
      <c r="O110" s="292"/>
      <c r="P110" s="292"/>
      <c r="Q110" s="292"/>
    </row>
    <row r="111" spans="1:17" ht="11.25" customHeight="1" thickBot="1">
      <c r="A111" s="884"/>
      <c r="B111" s="885"/>
      <c r="C111" s="885"/>
      <c r="D111" s="885"/>
      <c r="E111" s="885"/>
      <c r="F111" s="885"/>
      <c r="G111" s="885"/>
      <c r="H111" s="885"/>
      <c r="I111" s="885"/>
      <c r="J111" s="886"/>
      <c r="K111" s="292"/>
      <c r="L111" s="292"/>
      <c r="M111" s="292"/>
      <c r="N111" s="292"/>
      <c r="O111" s="292"/>
      <c r="P111" s="292"/>
      <c r="Q111" s="292"/>
    </row>
    <row r="112" ht="10.5" thickTop="1"/>
  </sheetData>
  <sheetProtection/>
  <mergeCells count="2">
    <mergeCell ref="A103:J103"/>
    <mergeCell ref="A104:J111"/>
  </mergeCells>
  <printOptions horizontalCentered="1"/>
  <pageMargins left="0" right="0" top="0.5" bottom="0.44" header="0.25" footer="0.16"/>
  <pageSetup fitToHeight="3" fitToWidth="1" horizontalDpi="300" verticalDpi="300" orientation="portrait" scale="75" r:id="rId1"/>
  <headerFooter differentFirst="1" alignWithMargins="0">
    <oddFooter>&amp;L&amp;A&amp;CPage 8 of 10&amp;R&amp;8__________
Initials
Nevada Supreme Court
Revised: _________ 20</oddFooter>
    <firstFooter>&amp;CPage 7 of 10&amp;R__________
Initials
Nevada Supreme Court
Revised: _________ 20</firstFooter>
  </headerFooter>
  <rowBreaks count="2" manualBreakCount="2">
    <brk id="43" max="255" man="1"/>
    <brk id="81" max="255" man="1"/>
  </rowBreaks>
</worksheet>
</file>

<file path=xl/worksheets/sheet12.xml><?xml version="1.0" encoding="utf-8"?>
<worksheet xmlns="http://schemas.openxmlformats.org/spreadsheetml/2006/main" xmlns:r="http://schemas.openxmlformats.org/officeDocument/2006/relationships">
  <sheetPr codeName="Sheet1"/>
  <dimension ref="A1:N50"/>
  <sheetViews>
    <sheetView workbookViewId="0" topLeftCell="A1">
      <selection activeCell="H52" sqref="H52"/>
    </sheetView>
  </sheetViews>
  <sheetFormatPr defaultColWidth="9.140625" defaultRowHeight="12.75"/>
  <sheetData>
    <row r="1" spans="1:14" ht="20.25" customHeight="1">
      <c r="A1" s="887" t="s">
        <v>175</v>
      </c>
      <c r="B1" s="888"/>
      <c r="C1" s="888"/>
      <c r="D1" s="888"/>
      <c r="E1" s="888"/>
      <c r="F1" s="888"/>
      <c r="G1" s="888"/>
      <c r="H1" s="888"/>
      <c r="I1" s="888"/>
      <c r="J1" s="888"/>
      <c r="K1" s="888"/>
      <c r="L1" s="888"/>
      <c r="M1" s="736"/>
      <c r="N1" s="737"/>
    </row>
    <row r="2" spans="1:14" ht="20.25" customHeight="1">
      <c r="A2" s="359"/>
      <c r="B2" s="359"/>
      <c r="C2" s="359"/>
      <c r="D2" s="359"/>
      <c r="E2" s="359"/>
      <c r="F2" s="359"/>
      <c r="G2" s="359"/>
      <c r="H2" s="359"/>
      <c r="I2" s="359"/>
      <c r="J2" s="359"/>
      <c r="K2" s="359"/>
      <c r="L2" s="359"/>
      <c r="M2" s="127"/>
      <c r="N2" s="127"/>
    </row>
    <row r="3" spans="1:14" ht="14.25" customHeight="1">
      <c r="A3" s="889" t="s">
        <v>174</v>
      </c>
      <c r="B3" s="889"/>
      <c r="C3" s="889"/>
      <c r="D3" s="889"/>
      <c r="E3" s="889"/>
      <c r="F3" s="889"/>
      <c r="G3" s="889"/>
      <c r="H3" s="889"/>
      <c r="I3" s="889"/>
      <c r="J3" s="889"/>
      <c r="K3" s="889"/>
      <c r="L3" s="889"/>
      <c r="M3" s="360"/>
      <c r="N3" s="360"/>
    </row>
    <row r="4" spans="1:14" ht="14.25" customHeight="1">
      <c r="A4" s="127"/>
      <c r="B4" s="127"/>
      <c r="C4" s="127"/>
      <c r="D4" s="127"/>
      <c r="E4" s="127"/>
      <c r="F4" s="127"/>
      <c r="G4" s="127"/>
      <c r="H4" s="127"/>
      <c r="I4" s="127"/>
      <c r="J4" s="127"/>
      <c r="K4" s="127"/>
      <c r="L4" s="127"/>
      <c r="M4" s="361" t="s">
        <v>173</v>
      </c>
      <c r="N4" s="361" t="s">
        <v>172</v>
      </c>
    </row>
    <row r="5" spans="1:14" ht="36" customHeight="1">
      <c r="A5" s="891" t="s">
        <v>171</v>
      </c>
      <c r="B5" s="892"/>
      <c r="C5" s="892"/>
      <c r="D5" s="892"/>
      <c r="E5" s="892"/>
      <c r="F5" s="892"/>
      <c r="G5" s="892"/>
      <c r="H5" s="892"/>
      <c r="I5" s="892"/>
      <c r="J5" s="892"/>
      <c r="K5" s="892"/>
      <c r="L5" s="892"/>
      <c r="M5" s="362"/>
      <c r="N5" s="363"/>
    </row>
    <row r="6" spans="1:14" ht="27" customHeight="1">
      <c r="A6" s="890" t="s">
        <v>170</v>
      </c>
      <c r="B6" s="890"/>
      <c r="C6" s="890"/>
      <c r="D6" s="890"/>
      <c r="E6" s="890"/>
      <c r="F6" s="890"/>
      <c r="G6" s="890"/>
      <c r="H6" s="890"/>
      <c r="I6" s="890"/>
      <c r="J6" s="890"/>
      <c r="K6" s="890"/>
      <c r="L6" s="890"/>
      <c r="M6" s="363"/>
      <c r="N6" s="363"/>
    </row>
    <row r="7" spans="1:14" ht="24.75" customHeight="1">
      <c r="A7" s="890" t="s">
        <v>169</v>
      </c>
      <c r="B7" s="890"/>
      <c r="C7" s="890"/>
      <c r="D7" s="890"/>
      <c r="E7" s="890"/>
      <c r="F7" s="890"/>
      <c r="G7" s="890"/>
      <c r="H7" s="890"/>
      <c r="I7" s="890"/>
      <c r="J7" s="890"/>
      <c r="K7" s="890"/>
      <c r="L7" s="890"/>
      <c r="M7" s="363"/>
      <c r="N7" s="363"/>
    </row>
    <row r="8" spans="1:14" ht="24.75" customHeight="1">
      <c r="A8" s="893" t="s">
        <v>228</v>
      </c>
      <c r="B8" s="893"/>
      <c r="C8" s="893"/>
      <c r="D8" s="893"/>
      <c r="E8" s="893"/>
      <c r="F8" s="893"/>
      <c r="G8" s="893"/>
      <c r="H8" s="893"/>
      <c r="I8" s="893"/>
      <c r="J8" s="893"/>
      <c r="K8" s="893"/>
      <c r="L8" s="893"/>
      <c r="M8" s="363"/>
      <c r="N8" s="363"/>
    </row>
    <row r="9" spans="1:14" ht="25.5" customHeight="1">
      <c r="A9" s="890" t="s">
        <v>229</v>
      </c>
      <c r="B9" s="890"/>
      <c r="C9" s="890"/>
      <c r="D9" s="890"/>
      <c r="E9" s="890"/>
      <c r="F9" s="890"/>
      <c r="G9" s="890"/>
      <c r="H9" s="890"/>
      <c r="I9" s="890"/>
      <c r="J9" s="890"/>
      <c r="K9" s="890"/>
      <c r="L9" s="890"/>
      <c r="M9" s="363"/>
      <c r="N9" s="363"/>
    </row>
    <row r="10" spans="1:14" ht="24.75" customHeight="1">
      <c r="A10" s="890" t="s">
        <v>230</v>
      </c>
      <c r="B10" s="890"/>
      <c r="C10" s="890"/>
      <c r="D10" s="890"/>
      <c r="E10" s="890"/>
      <c r="F10" s="890"/>
      <c r="G10" s="890"/>
      <c r="H10" s="890"/>
      <c r="I10" s="890"/>
      <c r="J10" s="890"/>
      <c r="K10" s="890"/>
      <c r="L10" s="890"/>
      <c r="M10" s="363"/>
      <c r="N10" s="363"/>
    </row>
    <row r="11" spans="1:14" ht="21.75" customHeight="1">
      <c r="A11" s="890" t="s">
        <v>231</v>
      </c>
      <c r="B11" s="890"/>
      <c r="C11" s="890"/>
      <c r="D11" s="890"/>
      <c r="E11" s="890"/>
      <c r="F11" s="890"/>
      <c r="G11" s="890"/>
      <c r="H11" s="890"/>
      <c r="I11" s="890"/>
      <c r="J11" s="890"/>
      <c r="K11" s="890"/>
      <c r="L11" s="890"/>
      <c r="M11" s="363"/>
      <c r="N11" s="363"/>
    </row>
    <row r="12" spans="1:14" ht="21.75" customHeight="1">
      <c r="A12" s="890" t="s">
        <v>232</v>
      </c>
      <c r="B12" s="890"/>
      <c r="C12" s="890"/>
      <c r="D12" s="890"/>
      <c r="E12" s="890"/>
      <c r="F12" s="890"/>
      <c r="G12" s="890"/>
      <c r="H12" s="890"/>
      <c r="I12" s="890"/>
      <c r="J12" s="890"/>
      <c r="K12" s="890"/>
      <c r="L12" s="890"/>
      <c r="M12" s="363"/>
      <c r="N12" s="363"/>
    </row>
    <row r="13" spans="1:14" ht="25.5" customHeight="1">
      <c r="A13" s="890" t="s">
        <v>168</v>
      </c>
      <c r="B13" s="890"/>
      <c r="C13" s="890"/>
      <c r="D13" s="890"/>
      <c r="E13" s="890"/>
      <c r="F13" s="890"/>
      <c r="G13" s="890"/>
      <c r="H13" s="890"/>
      <c r="I13" s="890"/>
      <c r="J13" s="890"/>
      <c r="K13" s="890"/>
      <c r="L13" s="890"/>
      <c r="M13" s="363"/>
      <c r="N13" s="363"/>
    </row>
    <row r="14" spans="1:14" ht="24.75" customHeight="1">
      <c r="A14" s="894" t="s">
        <v>167</v>
      </c>
      <c r="B14" s="894"/>
      <c r="C14" s="894"/>
      <c r="D14" s="894"/>
      <c r="E14" s="894"/>
      <c r="F14" s="894"/>
      <c r="G14" s="894"/>
      <c r="H14" s="894"/>
      <c r="I14" s="894"/>
      <c r="J14" s="894"/>
      <c r="K14" s="894"/>
      <c r="L14" s="894"/>
      <c r="M14" s="363"/>
      <c r="N14" s="363"/>
    </row>
    <row r="15" spans="1:14" ht="27" customHeight="1">
      <c r="A15" s="890" t="s">
        <v>166</v>
      </c>
      <c r="B15" s="890"/>
      <c r="C15" s="890"/>
      <c r="D15" s="890"/>
      <c r="E15" s="890"/>
      <c r="F15" s="890"/>
      <c r="G15" s="890"/>
      <c r="H15" s="890"/>
      <c r="I15" s="890"/>
      <c r="J15" s="890"/>
      <c r="K15" s="890"/>
      <c r="L15" s="890"/>
      <c r="M15" s="363"/>
      <c r="N15" s="363"/>
    </row>
    <row r="16" spans="1:14" ht="24" customHeight="1">
      <c r="A16" s="890" t="s">
        <v>165</v>
      </c>
      <c r="B16" s="890"/>
      <c r="C16" s="890"/>
      <c r="D16" s="890"/>
      <c r="E16" s="890"/>
      <c r="F16" s="890"/>
      <c r="G16" s="890"/>
      <c r="H16" s="890"/>
      <c r="I16" s="890"/>
      <c r="J16" s="890"/>
      <c r="K16" s="890"/>
      <c r="L16" s="890"/>
      <c r="M16" s="363"/>
      <c r="N16" s="363"/>
    </row>
    <row r="17" spans="1:14" ht="24.75" customHeight="1">
      <c r="A17" s="890" t="s">
        <v>233</v>
      </c>
      <c r="B17" s="890"/>
      <c r="C17" s="890"/>
      <c r="D17" s="890"/>
      <c r="E17" s="890"/>
      <c r="F17" s="890"/>
      <c r="G17" s="890"/>
      <c r="H17" s="890"/>
      <c r="I17" s="890"/>
      <c r="J17" s="890"/>
      <c r="K17" s="890"/>
      <c r="L17" s="890"/>
      <c r="M17" s="363"/>
      <c r="N17" s="363"/>
    </row>
    <row r="18" spans="1:14" ht="25.5" customHeight="1">
      <c r="A18" s="890" t="s">
        <v>234</v>
      </c>
      <c r="B18" s="890"/>
      <c r="C18" s="890"/>
      <c r="D18" s="890"/>
      <c r="E18" s="890"/>
      <c r="F18" s="890"/>
      <c r="G18" s="890"/>
      <c r="H18" s="890"/>
      <c r="I18" s="890"/>
      <c r="J18" s="890"/>
      <c r="K18" s="890"/>
      <c r="L18" s="890"/>
      <c r="M18" s="363"/>
      <c r="N18" s="363"/>
    </row>
    <row r="19" spans="1:14" ht="29.25" customHeight="1">
      <c r="A19" s="890" t="s">
        <v>164</v>
      </c>
      <c r="B19" s="890"/>
      <c r="C19" s="890"/>
      <c r="D19" s="890"/>
      <c r="E19" s="890"/>
      <c r="F19" s="890"/>
      <c r="G19" s="890"/>
      <c r="H19" s="890"/>
      <c r="I19" s="890"/>
      <c r="J19" s="890"/>
      <c r="K19" s="890"/>
      <c r="L19" s="890"/>
      <c r="M19" s="363"/>
      <c r="N19" s="363"/>
    </row>
    <row r="20" spans="1:14" ht="27.75" customHeight="1">
      <c r="A20" s="890" t="s">
        <v>238</v>
      </c>
      <c r="B20" s="890"/>
      <c r="C20" s="890"/>
      <c r="D20" s="890"/>
      <c r="E20" s="890"/>
      <c r="F20" s="890"/>
      <c r="G20" s="890"/>
      <c r="H20" s="890"/>
      <c r="I20" s="890"/>
      <c r="J20" s="890"/>
      <c r="K20" s="890"/>
      <c r="L20" s="890"/>
      <c r="M20" s="363"/>
      <c r="N20" s="363"/>
    </row>
    <row r="21" spans="1:14" ht="27.75" customHeight="1">
      <c r="A21" s="890" t="s">
        <v>235</v>
      </c>
      <c r="B21" s="890"/>
      <c r="C21" s="890"/>
      <c r="D21" s="890"/>
      <c r="E21" s="890"/>
      <c r="F21" s="890"/>
      <c r="G21" s="890"/>
      <c r="H21" s="890"/>
      <c r="I21" s="890"/>
      <c r="J21" s="890"/>
      <c r="K21" s="890"/>
      <c r="L21" s="890"/>
      <c r="M21" s="363"/>
      <c r="N21" s="363"/>
    </row>
    <row r="22" spans="1:14" ht="25.5" customHeight="1">
      <c r="A22" s="890" t="s">
        <v>236</v>
      </c>
      <c r="B22" s="890"/>
      <c r="C22" s="890"/>
      <c r="D22" s="890"/>
      <c r="E22" s="890"/>
      <c r="F22" s="890"/>
      <c r="G22" s="890"/>
      <c r="H22" s="890"/>
      <c r="I22" s="890"/>
      <c r="J22" s="890"/>
      <c r="K22" s="890"/>
      <c r="L22" s="890"/>
      <c r="M22" s="363"/>
      <c r="N22" s="363"/>
    </row>
    <row r="23" spans="1:14" ht="28.5" customHeight="1">
      <c r="A23" s="890" t="s">
        <v>237</v>
      </c>
      <c r="B23" s="890"/>
      <c r="C23" s="890"/>
      <c r="D23" s="890"/>
      <c r="E23" s="890"/>
      <c r="F23" s="890"/>
      <c r="G23" s="890"/>
      <c r="H23" s="890"/>
      <c r="I23" s="890"/>
      <c r="J23" s="890"/>
      <c r="K23" s="890"/>
      <c r="L23" s="890"/>
      <c r="M23" s="363"/>
      <c r="N23" s="363"/>
    </row>
    <row r="24" spans="1:14" ht="23.25" customHeight="1">
      <c r="A24" s="364"/>
      <c r="B24" s="365"/>
      <c r="C24" s="365"/>
      <c r="D24" s="365"/>
      <c r="E24" s="365"/>
      <c r="F24" s="365"/>
      <c r="G24" s="365"/>
      <c r="H24" s="365"/>
      <c r="I24" s="365"/>
      <c r="J24" s="365"/>
      <c r="K24" s="365"/>
      <c r="L24" s="365"/>
      <c r="M24" s="366"/>
      <c r="N24" s="366"/>
    </row>
    <row r="25" spans="1:14" ht="12.75">
      <c r="A25" s="896" t="s">
        <v>242</v>
      </c>
      <c r="B25" s="897"/>
      <c r="C25" s="897"/>
      <c r="D25" s="897"/>
      <c r="E25" s="897"/>
      <c r="F25" s="897"/>
      <c r="G25" s="897"/>
      <c r="H25" s="897"/>
      <c r="I25" s="897"/>
      <c r="J25" s="897"/>
      <c r="K25" s="897"/>
      <c r="L25" s="897"/>
      <c r="M25" s="897"/>
      <c r="N25" s="897"/>
    </row>
    <row r="26" spans="1:14" ht="12.75">
      <c r="A26" s="898"/>
      <c r="B26" s="899"/>
      <c r="C26" s="899"/>
      <c r="D26" s="899"/>
      <c r="E26" s="899"/>
      <c r="F26" s="899"/>
      <c r="G26" s="899"/>
      <c r="H26" s="899"/>
      <c r="I26" s="899"/>
      <c r="J26" s="899"/>
      <c r="K26" s="899"/>
      <c r="L26" s="899"/>
      <c r="M26" s="899"/>
      <c r="N26" s="899"/>
    </row>
    <row r="27" spans="1:14" ht="12.75">
      <c r="A27" s="898"/>
      <c r="B27" s="899"/>
      <c r="C27" s="899"/>
      <c r="D27" s="899"/>
      <c r="E27" s="899"/>
      <c r="F27" s="899"/>
      <c r="G27" s="899"/>
      <c r="H27" s="899"/>
      <c r="I27" s="899"/>
      <c r="J27" s="899"/>
      <c r="K27" s="899"/>
      <c r="L27" s="899"/>
      <c r="M27" s="899"/>
      <c r="N27" s="899"/>
    </row>
    <row r="28" spans="1:14" ht="12.75">
      <c r="A28" s="898"/>
      <c r="B28" s="899"/>
      <c r="C28" s="899"/>
      <c r="D28" s="899"/>
      <c r="E28" s="899"/>
      <c r="F28" s="899"/>
      <c r="G28" s="899"/>
      <c r="H28" s="899"/>
      <c r="I28" s="899"/>
      <c r="J28" s="899"/>
      <c r="K28" s="899"/>
      <c r="L28" s="899"/>
      <c r="M28" s="899"/>
      <c r="N28" s="899"/>
    </row>
    <row r="29" spans="1:14" ht="12.75">
      <c r="A29" s="898"/>
      <c r="B29" s="899"/>
      <c r="C29" s="899"/>
      <c r="D29" s="899"/>
      <c r="E29" s="899"/>
      <c r="F29" s="899"/>
      <c r="G29" s="899"/>
      <c r="H29" s="899"/>
      <c r="I29" s="899"/>
      <c r="J29" s="899"/>
      <c r="K29" s="899"/>
      <c r="L29" s="899"/>
      <c r="M29" s="899"/>
      <c r="N29" s="899"/>
    </row>
    <row r="30" spans="1:14" ht="12.75">
      <c r="A30" s="898"/>
      <c r="B30" s="899"/>
      <c r="C30" s="899"/>
      <c r="D30" s="899"/>
      <c r="E30" s="899"/>
      <c r="F30" s="899"/>
      <c r="G30" s="899"/>
      <c r="H30" s="899"/>
      <c r="I30" s="899"/>
      <c r="J30" s="899"/>
      <c r="K30" s="899"/>
      <c r="L30" s="899"/>
      <c r="M30" s="899"/>
      <c r="N30" s="899"/>
    </row>
    <row r="31" spans="1:14" ht="12.75">
      <c r="A31" s="898"/>
      <c r="B31" s="899"/>
      <c r="C31" s="899"/>
      <c r="D31" s="899"/>
      <c r="E31" s="899"/>
      <c r="F31" s="899"/>
      <c r="G31" s="899"/>
      <c r="H31" s="899"/>
      <c r="I31" s="899"/>
      <c r="J31" s="899"/>
      <c r="K31" s="899"/>
      <c r="L31" s="899"/>
      <c r="M31" s="899"/>
      <c r="N31" s="899"/>
    </row>
    <row r="32" spans="1:14" ht="15.75" thickBot="1">
      <c r="A32" s="367"/>
      <c r="B32" s="367"/>
      <c r="C32" s="367"/>
      <c r="D32" s="367"/>
      <c r="E32" s="367"/>
      <c r="F32" s="367"/>
      <c r="G32" s="367"/>
      <c r="H32" s="367"/>
      <c r="I32" s="367"/>
      <c r="J32" s="367"/>
      <c r="K32" s="367"/>
      <c r="L32" s="367"/>
      <c r="M32" s="367"/>
      <c r="N32" s="367"/>
    </row>
    <row r="33" spans="1:14" ht="15" customHeight="1">
      <c r="A33" s="904" t="s">
        <v>243</v>
      </c>
      <c r="B33" s="905"/>
      <c r="C33" s="905"/>
      <c r="D33" s="905"/>
      <c r="E33" s="905"/>
      <c r="F33" s="905"/>
      <c r="G33" s="905"/>
      <c r="H33" s="905"/>
      <c r="I33" s="905"/>
      <c r="J33" s="905"/>
      <c r="K33" s="905"/>
      <c r="L33" s="905"/>
      <c r="M33" s="905"/>
      <c r="N33" s="906"/>
    </row>
    <row r="34" spans="1:14" ht="33" customHeight="1" thickBot="1">
      <c r="A34" s="907"/>
      <c r="B34" s="908"/>
      <c r="C34" s="908"/>
      <c r="D34" s="908"/>
      <c r="E34" s="908"/>
      <c r="F34" s="908"/>
      <c r="G34" s="908"/>
      <c r="H34" s="908"/>
      <c r="I34" s="908"/>
      <c r="J34" s="908"/>
      <c r="K34" s="908"/>
      <c r="L34" s="908"/>
      <c r="M34" s="908"/>
      <c r="N34" s="909"/>
    </row>
    <row r="35" spans="1:14" ht="15">
      <c r="A35" s="124"/>
      <c r="B35" s="124"/>
      <c r="C35" s="124"/>
      <c r="D35" s="124"/>
      <c r="E35" s="124"/>
      <c r="F35" s="124"/>
      <c r="G35" s="124"/>
      <c r="H35" s="124"/>
      <c r="I35" s="124"/>
      <c r="J35" s="124"/>
      <c r="K35" s="124"/>
      <c r="L35" s="124"/>
      <c r="M35" s="360"/>
      <c r="N35" s="360"/>
    </row>
    <row r="36" spans="1:14" ht="15">
      <c r="A36" s="124"/>
      <c r="B36" s="124"/>
      <c r="C36" s="124"/>
      <c r="D36" s="124"/>
      <c r="E36" s="124"/>
      <c r="F36" s="124"/>
      <c r="G36" s="124"/>
      <c r="H36" s="124"/>
      <c r="I36" s="124"/>
      <c r="J36" s="124"/>
      <c r="K36" s="124"/>
      <c r="L36" s="124"/>
      <c r="M36" s="360"/>
      <c r="N36" s="360"/>
    </row>
    <row r="37" spans="1:12" ht="15">
      <c r="A37" s="373" t="s">
        <v>121</v>
      </c>
      <c r="B37" s="895"/>
      <c r="C37" s="895"/>
      <c r="D37" s="895"/>
      <c r="E37" s="432" t="s">
        <v>122</v>
      </c>
      <c r="F37" s="432"/>
      <c r="G37" s="895"/>
      <c r="H37" s="895"/>
      <c r="I37" s="895"/>
      <c r="J37" s="895"/>
      <c r="K37" s="895"/>
      <c r="L37" s="895"/>
    </row>
    <row r="38" spans="1:12" ht="15">
      <c r="A38" s="6"/>
      <c r="B38" s="294"/>
      <c r="C38" s="294"/>
      <c r="D38" s="294"/>
      <c r="E38" s="259"/>
      <c r="F38" s="259"/>
      <c r="G38" s="294"/>
      <c r="H38" s="294"/>
      <c r="I38" s="294"/>
      <c r="J38" s="294"/>
      <c r="K38" s="294"/>
      <c r="L38" s="294"/>
    </row>
    <row r="39" spans="1:12" ht="15">
      <c r="A39" s="2"/>
      <c r="B39" s="2"/>
      <c r="C39" s="2"/>
      <c r="D39" s="2"/>
      <c r="E39" s="2"/>
      <c r="F39" s="2"/>
      <c r="G39" s="2"/>
      <c r="H39" s="2"/>
      <c r="I39" s="2"/>
      <c r="J39" s="2"/>
      <c r="K39" s="2"/>
      <c r="L39" s="2"/>
    </row>
    <row r="40" spans="1:14" ht="18" customHeight="1">
      <c r="A40" s="900" t="s">
        <v>244</v>
      </c>
      <c r="B40" s="901"/>
      <c r="C40" s="901"/>
      <c r="D40" s="901"/>
      <c r="E40" s="901"/>
      <c r="F40" s="901"/>
      <c r="G40" s="901"/>
      <c r="H40" s="901"/>
      <c r="I40" s="901"/>
      <c r="J40" s="901"/>
      <c r="K40" s="901"/>
      <c r="L40" s="901"/>
      <c r="M40" s="901"/>
      <c r="N40" s="901"/>
    </row>
    <row r="41" spans="1:14" ht="18" customHeight="1">
      <c r="A41" s="368"/>
      <c r="B41" s="369"/>
      <c r="C41" s="369"/>
      <c r="D41" s="369"/>
      <c r="E41" s="369"/>
      <c r="F41" s="369"/>
      <c r="G41" s="369"/>
      <c r="H41" s="369"/>
      <c r="I41" s="369"/>
      <c r="J41" s="369"/>
      <c r="K41" s="369"/>
      <c r="L41" s="369"/>
      <c r="M41" s="369"/>
      <c r="N41" s="369"/>
    </row>
    <row r="42" spans="1:14" ht="51.75" customHeight="1">
      <c r="A42" s="902" t="s">
        <v>245</v>
      </c>
      <c r="B42" s="903"/>
      <c r="C42" s="903"/>
      <c r="D42" s="903"/>
      <c r="E42" s="903"/>
      <c r="F42" s="903"/>
      <c r="G42" s="903"/>
      <c r="H42" s="903"/>
      <c r="I42" s="903"/>
      <c r="J42" s="903"/>
      <c r="K42" s="903"/>
      <c r="L42" s="903"/>
      <c r="M42" s="903"/>
      <c r="N42" s="903"/>
    </row>
    <row r="43" spans="1:14" ht="18" customHeight="1">
      <c r="A43" s="370"/>
      <c r="B43" s="371"/>
      <c r="C43" s="371"/>
      <c r="D43" s="371"/>
      <c r="E43" s="371"/>
      <c r="F43" s="371"/>
      <c r="G43" s="371"/>
      <c r="H43" s="371"/>
      <c r="I43" s="371"/>
      <c r="J43" s="371"/>
      <c r="K43" s="371"/>
      <c r="L43" s="371"/>
      <c r="M43" s="371"/>
      <c r="N43" s="372"/>
    </row>
    <row r="44" spans="1:14" ht="18" customHeight="1">
      <c r="A44" s="370"/>
      <c r="B44" s="371"/>
      <c r="C44" s="371"/>
      <c r="D44" s="371"/>
      <c r="E44" s="371"/>
      <c r="F44" s="371"/>
      <c r="G44" s="371"/>
      <c r="H44" s="371"/>
      <c r="I44" s="371"/>
      <c r="J44" s="371"/>
      <c r="K44" s="371"/>
      <c r="L44" s="371"/>
      <c r="M44" s="371"/>
      <c r="N44" s="372"/>
    </row>
    <row r="45" spans="1:14" ht="12.75" customHeight="1">
      <c r="A45" s="373" t="s">
        <v>121</v>
      </c>
      <c r="B45" s="438"/>
      <c r="C45" s="438"/>
      <c r="D45" s="438"/>
      <c r="E45" s="432" t="s">
        <v>122</v>
      </c>
      <c r="F45" s="432"/>
      <c r="G45" s="438"/>
      <c r="H45" s="438"/>
      <c r="I45" s="438"/>
      <c r="J45" s="438"/>
      <c r="K45" s="438"/>
      <c r="L45" s="438"/>
      <c r="M45" s="360"/>
      <c r="N45" s="360"/>
    </row>
    <row r="46" spans="1:14" ht="15">
      <c r="A46" s="370"/>
      <c r="B46" s="370"/>
      <c r="C46" s="370"/>
      <c r="D46" s="370"/>
      <c r="E46" s="370"/>
      <c r="F46" s="370"/>
      <c r="G46" s="370"/>
      <c r="H46" s="370"/>
      <c r="I46" s="370"/>
      <c r="J46" s="370"/>
      <c r="K46" s="370"/>
      <c r="L46" s="370"/>
      <c r="M46" s="370"/>
      <c r="N46" s="370"/>
    </row>
    <row r="47" spans="1:14" ht="15">
      <c r="A47" s="295"/>
      <c r="B47" s="295"/>
      <c r="C47" s="295"/>
      <c r="D47" s="295"/>
      <c r="E47" s="295"/>
      <c r="F47" s="295"/>
      <c r="G47" s="295"/>
      <c r="H47" s="295"/>
      <c r="I47" s="295"/>
      <c r="J47" s="295"/>
      <c r="K47" s="295"/>
      <c r="L47" s="295"/>
      <c r="M47" s="295"/>
      <c r="N47" s="295"/>
    </row>
    <row r="48" spans="1:14" ht="15">
      <c r="A48" s="295"/>
      <c r="B48" s="295"/>
      <c r="C48" s="295"/>
      <c r="D48" s="295"/>
      <c r="E48" s="295"/>
      <c r="F48" s="295"/>
      <c r="G48" s="295"/>
      <c r="H48" s="295"/>
      <c r="I48" s="295"/>
      <c r="J48" s="295"/>
      <c r="K48" s="295"/>
      <c r="L48" s="295"/>
      <c r="M48" s="295"/>
      <c r="N48" s="295"/>
    </row>
    <row r="49" spans="1:14" ht="15">
      <c r="A49" s="295"/>
      <c r="B49" s="295"/>
      <c r="C49" s="295"/>
      <c r="D49" s="295"/>
      <c r="E49" s="295"/>
      <c r="F49" s="295"/>
      <c r="G49" s="295"/>
      <c r="H49" s="295"/>
      <c r="I49" s="295"/>
      <c r="J49" s="295"/>
      <c r="K49" s="295"/>
      <c r="L49" s="295"/>
      <c r="M49" s="295"/>
      <c r="N49" s="295"/>
    </row>
    <row r="50" spans="1:14" ht="15">
      <c r="A50" s="295"/>
      <c r="B50" s="295"/>
      <c r="C50" s="295"/>
      <c r="D50" s="295"/>
      <c r="E50" s="295"/>
      <c r="F50" s="295"/>
      <c r="G50" s="295"/>
      <c r="H50" s="295"/>
      <c r="I50" s="295"/>
      <c r="J50" s="295"/>
      <c r="K50" s="295"/>
      <c r="L50" s="295"/>
      <c r="M50" s="295"/>
      <c r="N50" s="295"/>
    </row>
    <row r="61" ht="59.25" customHeight="1"/>
    <row r="63" ht="51" customHeight="1"/>
  </sheetData>
  <sheetProtection/>
  <mergeCells count="31">
    <mergeCell ref="A42:N42"/>
    <mergeCell ref="G37:L37"/>
    <mergeCell ref="A33:N34"/>
    <mergeCell ref="E37:F37"/>
    <mergeCell ref="B37:D37"/>
    <mergeCell ref="A15:L15"/>
    <mergeCell ref="B45:D45"/>
    <mergeCell ref="E45:F45"/>
    <mergeCell ref="G45:L45"/>
    <mergeCell ref="A21:L21"/>
    <mergeCell ref="A23:L23"/>
    <mergeCell ref="A25:N31"/>
    <mergeCell ref="A22:L22"/>
    <mergeCell ref="A40:N40"/>
    <mergeCell ref="A20:L20"/>
    <mergeCell ref="A11:L11"/>
    <mergeCell ref="A10:L10"/>
    <mergeCell ref="A14:L14"/>
    <mergeCell ref="A19:L19"/>
    <mergeCell ref="A12:L12"/>
    <mergeCell ref="A13:L13"/>
    <mergeCell ref="A1:N1"/>
    <mergeCell ref="A3:L3"/>
    <mergeCell ref="A6:L6"/>
    <mergeCell ref="A7:L7"/>
    <mergeCell ref="A5:L5"/>
    <mergeCell ref="A18:L18"/>
    <mergeCell ref="A9:L9"/>
    <mergeCell ref="A8:L8"/>
    <mergeCell ref="A16:L16"/>
    <mergeCell ref="A17:L17"/>
  </mergeCells>
  <printOptions/>
  <pageMargins left="0.7" right="0.7" top="0.75" bottom="0.75" header="0.3" footer="0.3"/>
  <pageSetup horizontalDpi="600" verticalDpi="600" orientation="portrait" scale="71" r:id="rId2"/>
  <headerFooter alignWithMargins="0">
    <oddHeader>&amp;L&amp;8Case No: __________
Dept. No. _________&amp;C
</oddHeader>
    <oddFooter>&amp;L&amp;A&amp;C
Page 9 of 10&amp;R&amp;8__________
Initials
Nevada Supreme Court
Revised:              , 2010</oddFooter>
  </headerFooter>
  <drawing r:id="rId1"/>
</worksheet>
</file>

<file path=xl/worksheets/sheet13.xml><?xml version="1.0" encoding="utf-8"?>
<worksheet xmlns="http://schemas.openxmlformats.org/spreadsheetml/2006/main" xmlns:r="http://schemas.openxmlformats.org/officeDocument/2006/relationships">
  <dimension ref="A2:K48"/>
  <sheetViews>
    <sheetView view="pageLayout" workbookViewId="0" topLeftCell="A1">
      <selection activeCell="D45" sqref="D45"/>
    </sheetView>
  </sheetViews>
  <sheetFormatPr defaultColWidth="9.140625" defaultRowHeight="12.75"/>
  <cols>
    <col min="1" max="2" width="4.7109375" style="0" customWidth="1"/>
  </cols>
  <sheetData>
    <row r="2" spans="3:10" ht="12.75">
      <c r="C2" s="401" t="s">
        <v>342</v>
      </c>
      <c r="D2" s="394"/>
      <c r="E2" s="394"/>
      <c r="F2" s="394"/>
      <c r="G2" s="394"/>
      <c r="H2" s="394"/>
      <c r="I2" s="394"/>
      <c r="J2" s="394"/>
    </row>
    <row r="3" spans="3:10" ht="12.75">
      <c r="C3" s="394"/>
      <c r="D3" s="394"/>
      <c r="E3" s="394"/>
      <c r="F3" s="394"/>
      <c r="G3" s="394"/>
      <c r="H3" s="394"/>
      <c r="I3" s="394"/>
      <c r="J3" s="394"/>
    </row>
    <row r="4" spans="3:10" ht="15">
      <c r="C4" s="256"/>
      <c r="D4" s="256"/>
      <c r="E4" s="256"/>
      <c r="F4" s="256"/>
      <c r="G4" s="256"/>
      <c r="H4" s="256"/>
      <c r="I4" s="256"/>
      <c r="J4" s="256"/>
    </row>
    <row r="5" spans="3:10" ht="15" customHeight="1">
      <c r="C5" s="912" t="s">
        <v>344</v>
      </c>
      <c r="D5" s="912"/>
      <c r="E5" s="912"/>
      <c r="F5" s="912"/>
      <c r="G5" s="912"/>
      <c r="H5" s="912"/>
      <c r="I5" s="912"/>
      <c r="J5" s="912"/>
    </row>
    <row r="6" spans="3:10" ht="12.75">
      <c r="C6" s="912"/>
      <c r="D6" s="912"/>
      <c r="E6" s="912"/>
      <c r="F6" s="912"/>
      <c r="G6" s="912"/>
      <c r="H6" s="912"/>
      <c r="I6" s="912"/>
      <c r="J6" s="912"/>
    </row>
    <row r="7" spans="3:10" ht="12.75">
      <c r="C7" s="912"/>
      <c r="D7" s="912"/>
      <c r="E7" s="912"/>
      <c r="F7" s="912"/>
      <c r="G7" s="912"/>
      <c r="H7" s="912"/>
      <c r="I7" s="912"/>
      <c r="J7" s="912"/>
    </row>
    <row r="8" spans="3:10" ht="21.75" customHeight="1">
      <c r="C8" s="912"/>
      <c r="D8" s="912"/>
      <c r="E8" s="912"/>
      <c r="F8" s="912"/>
      <c r="G8" s="912"/>
      <c r="H8" s="912"/>
      <c r="I8" s="912"/>
      <c r="J8" s="912"/>
    </row>
    <row r="9" spans="3:10" ht="15" thickBot="1">
      <c r="C9" s="256"/>
      <c r="D9" s="256"/>
      <c r="E9" s="256"/>
      <c r="F9" s="256"/>
      <c r="G9" s="256"/>
      <c r="H9" s="256"/>
      <c r="I9" s="256"/>
      <c r="J9" s="256"/>
    </row>
    <row r="10" spans="1:10" ht="19.5" customHeight="1" thickBot="1" thickTop="1">
      <c r="A10" s="261"/>
      <c r="B10" s="297"/>
      <c r="C10" s="913" t="s">
        <v>346</v>
      </c>
      <c r="D10" s="914"/>
      <c r="E10" s="914"/>
      <c r="F10" s="914"/>
      <c r="G10" s="914"/>
      <c r="H10" s="914"/>
      <c r="I10" s="914"/>
      <c r="J10" s="256"/>
    </row>
    <row r="11" spans="3:10" ht="15" thickTop="1">
      <c r="C11" s="256"/>
      <c r="D11" s="256"/>
      <c r="E11" s="256"/>
      <c r="F11" s="256"/>
      <c r="G11" s="256"/>
      <c r="H11" s="256"/>
      <c r="I11" s="256"/>
      <c r="J11" s="256"/>
    </row>
    <row r="12" spans="3:10" ht="15">
      <c r="C12" s="915"/>
      <c r="D12" s="915"/>
      <c r="E12" s="915"/>
      <c r="F12" s="915"/>
      <c r="G12" s="915"/>
      <c r="H12" s="915"/>
      <c r="I12" s="915"/>
      <c r="J12" s="256"/>
    </row>
    <row r="13" spans="3:10" ht="15">
      <c r="C13" s="915"/>
      <c r="D13" s="915"/>
      <c r="E13" s="915"/>
      <c r="F13" s="915"/>
      <c r="G13" s="915"/>
      <c r="H13" s="915"/>
      <c r="I13" s="915"/>
      <c r="J13" s="256"/>
    </row>
    <row r="14" spans="3:10" ht="15">
      <c r="C14" s="915"/>
      <c r="D14" s="915"/>
      <c r="E14" s="915"/>
      <c r="F14" s="915"/>
      <c r="G14" s="915"/>
      <c r="H14" s="915"/>
      <c r="I14" s="915"/>
      <c r="J14" s="256"/>
    </row>
    <row r="15" spans="3:10" ht="15">
      <c r="C15" s="915"/>
      <c r="D15" s="915"/>
      <c r="E15" s="915"/>
      <c r="F15" s="915"/>
      <c r="G15" s="915"/>
      <c r="H15" s="915"/>
      <c r="I15" s="915"/>
      <c r="J15" s="256"/>
    </row>
    <row r="16" spans="3:10" ht="15">
      <c r="C16" s="915"/>
      <c r="D16" s="915"/>
      <c r="E16" s="915"/>
      <c r="F16" s="915"/>
      <c r="G16" s="915"/>
      <c r="H16" s="915"/>
      <c r="I16" s="915"/>
      <c r="J16" s="256"/>
    </row>
    <row r="17" spans="3:10" ht="15">
      <c r="C17" s="915"/>
      <c r="D17" s="915"/>
      <c r="E17" s="915"/>
      <c r="F17" s="915"/>
      <c r="G17" s="915"/>
      <c r="H17" s="915"/>
      <c r="I17" s="915"/>
      <c r="J17" s="256"/>
    </row>
    <row r="18" spans="3:10" ht="15">
      <c r="C18" s="915"/>
      <c r="D18" s="915"/>
      <c r="E18" s="915"/>
      <c r="F18" s="915"/>
      <c r="G18" s="915"/>
      <c r="H18" s="915"/>
      <c r="I18" s="915"/>
      <c r="J18" s="256"/>
    </row>
    <row r="19" spans="3:10" ht="15">
      <c r="C19" s="915"/>
      <c r="D19" s="915"/>
      <c r="E19" s="915"/>
      <c r="F19" s="915"/>
      <c r="G19" s="915"/>
      <c r="H19" s="915"/>
      <c r="I19" s="915"/>
      <c r="J19" s="256"/>
    </row>
    <row r="20" spans="3:10" ht="15">
      <c r="C20" s="916"/>
      <c r="D20" s="916"/>
      <c r="E20" s="916"/>
      <c r="F20" s="916"/>
      <c r="G20" s="916"/>
      <c r="H20" s="916"/>
      <c r="I20" s="916"/>
      <c r="J20" s="256"/>
    </row>
    <row r="21" spans="3:10" ht="15" thickBot="1">
      <c r="C21" s="256"/>
      <c r="D21" s="256"/>
      <c r="E21" s="256"/>
      <c r="F21" s="256"/>
      <c r="G21" s="256"/>
      <c r="H21" s="256"/>
      <c r="I21" s="256"/>
      <c r="J21" s="256"/>
    </row>
    <row r="22" spans="1:11" ht="22.5" customHeight="1" thickBot="1" thickTop="1">
      <c r="A22" s="261"/>
      <c r="B22" s="262"/>
      <c r="C22" s="911" t="s">
        <v>353</v>
      </c>
      <c r="D22" s="911"/>
      <c r="E22" s="911"/>
      <c r="F22" s="911"/>
      <c r="G22" s="911"/>
      <c r="H22" s="911"/>
      <c r="I22" s="911"/>
      <c r="J22" s="911"/>
      <c r="K22" s="911"/>
    </row>
    <row r="23" spans="3:11" ht="15.75" customHeight="1" thickTop="1">
      <c r="C23" s="911"/>
      <c r="D23" s="911"/>
      <c r="E23" s="911"/>
      <c r="F23" s="911"/>
      <c r="G23" s="911"/>
      <c r="H23" s="911"/>
      <c r="I23" s="911"/>
      <c r="J23" s="911"/>
      <c r="K23" s="911"/>
    </row>
    <row r="24" spans="3:10" ht="15">
      <c r="C24" s="917"/>
      <c r="D24" s="917"/>
      <c r="E24" s="917"/>
      <c r="F24" s="917"/>
      <c r="G24" s="917"/>
      <c r="H24" s="917"/>
      <c r="I24" s="917"/>
      <c r="J24" s="256"/>
    </row>
    <row r="25" spans="3:10" ht="15">
      <c r="C25" s="917"/>
      <c r="D25" s="917"/>
      <c r="E25" s="917"/>
      <c r="F25" s="917"/>
      <c r="G25" s="917"/>
      <c r="H25" s="917"/>
      <c r="I25" s="917"/>
      <c r="J25" s="256"/>
    </row>
    <row r="26" spans="3:10" ht="15">
      <c r="C26" s="917"/>
      <c r="D26" s="917"/>
      <c r="E26" s="917"/>
      <c r="F26" s="917"/>
      <c r="G26" s="917"/>
      <c r="H26" s="917"/>
      <c r="I26" s="917"/>
      <c r="J26" s="256"/>
    </row>
    <row r="27" spans="3:10" ht="15">
      <c r="C27" s="917"/>
      <c r="D27" s="917"/>
      <c r="E27" s="917"/>
      <c r="F27" s="917"/>
      <c r="G27" s="917"/>
      <c r="H27" s="917"/>
      <c r="I27" s="917"/>
      <c r="J27" s="256"/>
    </row>
    <row r="28" spans="3:10" ht="15">
      <c r="C28" s="917"/>
      <c r="D28" s="917"/>
      <c r="E28" s="917"/>
      <c r="F28" s="917"/>
      <c r="G28" s="917"/>
      <c r="H28" s="917"/>
      <c r="I28" s="917"/>
      <c r="J28" s="256"/>
    </row>
    <row r="29" spans="3:10" ht="15">
      <c r="C29" s="917"/>
      <c r="D29" s="917"/>
      <c r="E29" s="917"/>
      <c r="F29" s="917"/>
      <c r="G29" s="917"/>
      <c r="H29" s="917"/>
      <c r="I29" s="917"/>
      <c r="J29" s="256"/>
    </row>
    <row r="30" spans="3:10" ht="15">
      <c r="C30" s="916"/>
      <c r="D30" s="916"/>
      <c r="E30" s="916"/>
      <c r="F30" s="916"/>
      <c r="G30" s="916"/>
      <c r="H30" s="916"/>
      <c r="I30" s="916"/>
      <c r="J30" s="256"/>
    </row>
    <row r="31" spans="3:10" ht="15" thickBot="1">
      <c r="C31" s="256"/>
      <c r="D31" s="256"/>
      <c r="E31" s="256"/>
      <c r="F31" s="256"/>
      <c r="G31" s="256"/>
      <c r="H31" s="256"/>
      <c r="I31" s="256"/>
      <c r="J31" s="256"/>
    </row>
    <row r="32" spans="1:10" ht="21.75" customHeight="1" thickBot="1" thickTop="1">
      <c r="A32" s="261"/>
      <c r="B32" s="262"/>
      <c r="C32" s="296" t="s">
        <v>343</v>
      </c>
      <c r="D32" s="256"/>
      <c r="E32" s="256"/>
      <c r="F32" s="256"/>
      <c r="G32" s="256"/>
      <c r="H32" s="256"/>
      <c r="I32" s="256"/>
      <c r="J32" s="256"/>
    </row>
    <row r="33" spans="3:10" ht="15" thickTop="1">
      <c r="C33" s="256"/>
      <c r="D33" s="256"/>
      <c r="E33" s="256"/>
      <c r="F33" s="256"/>
      <c r="G33" s="256"/>
      <c r="H33" s="256"/>
      <c r="I33" s="256"/>
      <c r="J33" s="256"/>
    </row>
    <row r="34" spans="3:10" ht="15">
      <c r="C34" s="917"/>
      <c r="D34" s="917"/>
      <c r="E34" s="917"/>
      <c r="F34" s="917"/>
      <c r="G34" s="917"/>
      <c r="H34" s="917"/>
      <c r="I34" s="917"/>
      <c r="J34" s="256"/>
    </row>
    <row r="35" spans="3:10" ht="15">
      <c r="C35" s="917"/>
      <c r="D35" s="917"/>
      <c r="E35" s="917"/>
      <c r="F35" s="917"/>
      <c r="G35" s="917"/>
      <c r="H35" s="917"/>
      <c r="I35" s="917"/>
      <c r="J35" s="256"/>
    </row>
    <row r="36" spans="3:10" ht="15">
      <c r="C36" s="917"/>
      <c r="D36" s="917"/>
      <c r="E36" s="917"/>
      <c r="F36" s="917"/>
      <c r="G36" s="917"/>
      <c r="H36" s="917"/>
      <c r="I36" s="917"/>
      <c r="J36" s="256"/>
    </row>
    <row r="37" spans="3:10" ht="15">
      <c r="C37" s="916"/>
      <c r="D37" s="916"/>
      <c r="E37" s="916"/>
      <c r="F37" s="916"/>
      <c r="G37" s="916"/>
      <c r="H37" s="916"/>
      <c r="I37" s="916"/>
      <c r="J37" s="256"/>
    </row>
    <row r="38" spans="3:10" ht="15">
      <c r="C38" s="256" t="s">
        <v>345</v>
      </c>
      <c r="D38" s="256"/>
      <c r="E38" s="256"/>
      <c r="F38" s="256"/>
      <c r="G38" s="256"/>
      <c r="H38" s="256"/>
      <c r="I38" s="256"/>
      <c r="J38" s="256"/>
    </row>
    <row r="39" spans="3:10" ht="15">
      <c r="C39" s="256"/>
      <c r="D39" s="256"/>
      <c r="E39" s="256"/>
      <c r="F39" s="256"/>
      <c r="G39" s="256"/>
      <c r="H39" s="256"/>
      <c r="I39" s="256"/>
      <c r="J39" s="256"/>
    </row>
    <row r="40" spans="3:10" ht="15">
      <c r="C40" s="256"/>
      <c r="D40" s="256"/>
      <c r="E40" s="256"/>
      <c r="F40" s="256"/>
      <c r="G40" s="256"/>
      <c r="H40" s="256"/>
      <c r="I40" s="256"/>
      <c r="J40" s="256"/>
    </row>
    <row r="41" spans="3:10" ht="15">
      <c r="C41" s="256"/>
      <c r="D41" s="256"/>
      <c r="E41" s="256"/>
      <c r="F41" s="600" t="s">
        <v>347</v>
      </c>
      <c r="G41" s="600"/>
      <c r="H41" s="600"/>
      <c r="I41" s="600"/>
      <c r="J41" s="256"/>
    </row>
    <row r="42" spans="3:11" ht="15">
      <c r="C42" s="256"/>
      <c r="D42" s="256"/>
      <c r="E42" s="256"/>
      <c r="F42" s="910" t="s">
        <v>354</v>
      </c>
      <c r="G42" s="910"/>
      <c r="H42" s="910"/>
      <c r="I42" s="910"/>
      <c r="J42" s="910"/>
      <c r="K42" s="910"/>
    </row>
    <row r="43" spans="3:11" ht="15">
      <c r="C43" s="256"/>
      <c r="D43" s="256"/>
      <c r="E43" s="256"/>
      <c r="F43" s="910"/>
      <c r="G43" s="910"/>
      <c r="H43" s="910"/>
      <c r="I43" s="910"/>
      <c r="J43" s="910"/>
      <c r="K43" s="910"/>
    </row>
    <row r="44" spans="3:11" ht="15">
      <c r="C44" s="256"/>
      <c r="D44" s="256"/>
      <c r="E44" s="256"/>
      <c r="F44" s="910"/>
      <c r="G44" s="910"/>
      <c r="H44" s="910"/>
      <c r="I44" s="910"/>
      <c r="J44" s="910"/>
      <c r="K44" s="910"/>
    </row>
    <row r="45" spans="3:10" ht="15">
      <c r="C45" s="256"/>
      <c r="D45" s="256"/>
      <c r="E45" s="256"/>
      <c r="F45" s="256" t="s">
        <v>355</v>
      </c>
      <c r="G45" s="256"/>
      <c r="H45" s="256"/>
      <c r="I45" s="256"/>
      <c r="J45" s="256"/>
    </row>
    <row r="46" spans="3:10" ht="15">
      <c r="C46" s="256"/>
      <c r="D46" s="256"/>
      <c r="E46" s="256"/>
      <c r="F46" s="256"/>
      <c r="G46" s="256"/>
      <c r="H46" s="256"/>
      <c r="I46" s="256"/>
      <c r="J46" s="256"/>
    </row>
    <row r="47" spans="3:10" ht="15">
      <c r="C47" s="256"/>
      <c r="D47" s="256"/>
      <c r="E47" s="256"/>
      <c r="F47" s="256"/>
      <c r="G47" s="256"/>
      <c r="H47" s="256"/>
      <c r="I47" s="256"/>
      <c r="J47" s="256"/>
    </row>
    <row r="48" spans="6:9" ht="15">
      <c r="F48" s="256"/>
      <c r="G48" s="256"/>
      <c r="H48" s="256"/>
      <c r="I48" s="256"/>
    </row>
  </sheetData>
  <sheetProtection/>
  <mergeCells count="9">
    <mergeCell ref="F42:K44"/>
    <mergeCell ref="C22:K23"/>
    <mergeCell ref="C2:J3"/>
    <mergeCell ref="C5:J8"/>
    <mergeCell ref="C10:I10"/>
    <mergeCell ref="F41:I41"/>
    <mergeCell ref="C12:I20"/>
    <mergeCell ref="C24:I30"/>
    <mergeCell ref="C34:I37"/>
  </mergeCells>
  <printOptions/>
  <pageMargins left="0.7" right="0.7" top="0.75" bottom="0.75" header="0.3" footer="0.3"/>
  <pageSetup horizontalDpi="600" verticalDpi="600" orientation="portrait" r:id="rId1"/>
  <headerFooter>
    <oddFooter>&amp;L&amp;A&amp;CPage 10 of 10&amp;R&amp;8__________
Initials
Nevada Supreme Court
Revised: _________ 20</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Z133"/>
  <sheetViews>
    <sheetView view="pageLayout" zoomScaleSheetLayoutView="100" workbookViewId="0" topLeftCell="A1">
      <selection activeCell="D24" sqref="D24:N24"/>
    </sheetView>
  </sheetViews>
  <sheetFormatPr defaultColWidth="9.140625" defaultRowHeight="12.75"/>
  <cols>
    <col min="1" max="1" width="9.140625" style="2" customWidth="1"/>
    <col min="2" max="2" width="9.8515625" style="2" customWidth="1"/>
    <col min="3" max="3" width="8.7109375" style="2" customWidth="1"/>
    <col min="4" max="6" width="9.140625" style="2" customWidth="1"/>
    <col min="7" max="7" width="9.28125" style="2" customWidth="1"/>
    <col min="8" max="8" width="10.140625" style="2" customWidth="1"/>
    <col min="9" max="13" width="9.140625" style="2" customWidth="1"/>
    <col min="14" max="14" width="12.421875" style="2" customWidth="1"/>
    <col min="15" max="16384" width="9.140625" style="2" customWidth="1"/>
  </cols>
  <sheetData>
    <row r="1" spans="1:14" ht="15">
      <c r="A1" s="448" t="s">
        <v>160</v>
      </c>
      <c r="B1" s="449"/>
      <c r="C1" s="449"/>
      <c r="D1" s="449"/>
      <c r="E1" s="449"/>
      <c r="F1" s="450"/>
      <c r="G1" s="450"/>
      <c r="H1" s="450"/>
      <c r="I1" s="450"/>
      <c r="J1" s="450"/>
      <c r="K1" s="450"/>
      <c r="L1" s="450"/>
      <c r="M1" s="450"/>
      <c r="N1" s="450"/>
    </row>
    <row r="2" spans="1:14" ht="15" thickBot="1">
      <c r="A2" s="454" t="s">
        <v>137</v>
      </c>
      <c r="B2" s="454"/>
      <c r="C2" s="454"/>
      <c r="D2" s="454"/>
      <c r="E2" s="454"/>
      <c r="F2" s="450"/>
      <c r="G2" s="450"/>
      <c r="H2" s="450"/>
      <c r="I2" s="450"/>
      <c r="J2" s="450"/>
      <c r="K2" s="450"/>
      <c r="L2" s="450"/>
      <c r="M2" s="450"/>
      <c r="N2" s="450"/>
    </row>
    <row r="3" spans="1:14" ht="15" thickBot="1">
      <c r="A3" s="453" t="s">
        <v>56</v>
      </c>
      <c r="B3" s="453"/>
      <c r="C3" s="453"/>
      <c r="D3" s="453"/>
      <c r="E3" s="453"/>
      <c r="F3" s="450"/>
      <c r="G3" s="450"/>
      <c r="H3" s="450"/>
      <c r="I3" s="450"/>
      <c r="J3" s="450"/>
      <c r="K3" s="450"/>
      <c r="L3" s="450"/>
      <c r="M3" s="450"/>
      <c r="N3" s="450"/>
    </row>
    <row r="4" spans="1:14" ht="15.75" customHeight="1" thickBot="1">
      <c r="A4" s="453" t="s">
        <v>123</v>
      </c>
      <c r="B4" s="453"/>
      <c r="C4" s="453"/>
      <c r="D4" s="453"/>
      <c r="E4" s="453"/>
      <c r="F4" s="450"/>
      <c r="G4" s="450"/>
      <c r="H4" s="450"/>
      <c r="I4" s="450"/>
      <c r="J4" s="450"/>
      <c r="K4" s="450"/>
      <c r="L4" s="450"/>
      <c r="M4" s="450"/>
      <c r="N4" s="450"/>
    </row>
    <row r="5" spans="1:14" ht="15" thickBot="1">
      <c r="A5" s="453" t="s">
        <v>124</v>
      </c>
      <c r="B5" s="453"/>
      <c r="C5" s="453"/>
      <c r="D5" s="453"/>
      <c r="E5" s="453"/>
      <c r="F5" s="450"/>
      <c r="G5" s="450"/>
      <c r="H5" s="450"/>
      <c r="I5" s="450"/>
      <c r="J5" s="450"/>
      <c r="K5" s="450"/>
      <c r="L5" s="450"/>
      <c r="M5" s="450"/>
      <c r="N5" s="450"/>
    </row>
    <row r="6" spans="1:14" ht="15" thickBot="1">
      <c r="A6" s="453" t="s">
        <v>125</v>
      </c>
      <c r="B6" s="453"/>
      <c r="C6" s="453"/>
      <c r="D6" s="453"/>
      <c r="E6" s="453"/>
      <c r="F6" s="450"/>
      <c r="G6" s="450"/>
      <c r="H6" s="450"/>
      <c r="I6" s="450"/>
      <c r="J6" s="450"/>
      <c r="K6" s="450"/>
      <c r="L6" s="450"/>
      <c r="M6" s="450"/>
      <c r="N6" s="450"/>
    </row>
    <row r="7" spans="1:14" ht="15" thickBot="1">
      <c r="A7" s="453" t="s">
        <v>129</v>
      </c>
      <c r="B7" s="453"/>
      <c r="C7" s="453"/>
      <c r="D7" s="453"/>
      <c r="E7" s="453"/>
      <c r="F7" s="450"/>
      <c r="G7" s="450"/>
      <c r="H7" s="450"/>
      <c r="I7" s="450"/>
      <c r="J7" s="450"/>
      <c r="K7" s="450"/>
      <c r="L7" s="450"/>
      <c r="M7" s="450"/>
      <c r="N7" s="450"/>
    </row>
    <row r="8" spans="1:14" ht="15" thickBot="1">
      <c r="A8" s="455" t="s">
        <v>133</v>
      </c>
      <c r="B8" s="455"/>
      <c r="C8" s="455"/>
      <c r="D8" s="455"/>
      <c r="E8" s="455"/>
      <c r="F8" s="450"/>
      <c r="G8" s="450"/>
      <c r="H8" s="450"/>
      <c r="I8" s="450"/>
      <c r="J8" s="450"/>
      <c r="K8" s="450"/>
      <c r="L8" s="450"/>
      <c r="M8" s="450"/>
      <c r="N8" s="450"/>
    </row>
    <row r="9" spans="1:14" ht="15">
      <c r="A9" s="451" t="s">
        <v>134</v>
      </c>
      <c r="B9" s="452"/>
      <c r="C9" s="452"/>
      <c r="D9" s="452"/>
      <c r="E9" s="452"/>
      <c r="F9" s="452"/>
      <c r="G9" s="452"/>
      <c r="H9" s="452"/>
      <c r="I9" s="452"/>
      <c r="J9" s="452"/>
      <c r="K9" s="452"/>
      <c r="L9" s="452"/>
      <c r="M9" s="452"/>
      <c r="N9" s="452"/>
    </row>
    <row r="10" spans="1:14" ht="29.25" customHeight="1">
      <c r="A10" s="452"/>
      <c r="B10" s="452"/>
      <c r="C10" s="452"/>
      <c r="D10" s="452"/>
      <c r="E10" s="452"/>
      <c r="F10" s="452"/>
      <c r="G10" s="452"/>
      <c r="H10" s="452"/>
      <c r="I10" s="452"/>
      <c r="J10" s="452"/>
      <c r="K10" s="452"/>
      <c r="L10" s="452"/>
      <c r="M10" s="452"/>
      <c r="N10" s="452"/>
    </row>
    <row r="11" spans="1:14" ht="15">
      <c r="A11" s="432"/>
      <c r="B11" s="433"/>
      <c r="C11" s="433"/>
      <c r="D11" s="433"/>
      <c r="E11" s="433"/>
      <c r="F11" s="433"/>
      <c r="G11" s="427" t="s">
        <v>116</v>
      </c>
      <c r="H11" s="427"/>
      <c r="I11" s="427"/>
      <c r="J11" s="427"/>
      <c r="K11" s="427"/>
      <c r="L11" s="427"/>
      <c r="M11" s="427"/>
      <c r="N11" s="427"/>
    </row>
    <row r="12" spans="1:14" ht="15" thickBot="1">
      <c r="A12" s="466"/>
      <c r="B12" s="466"/>
      <c r="C12" s="466"/>
      <c r="D12" s="466"/>
      <c r="E12" s="466"/>
      <c r="F12" s="466"/>
      <c r="G12" s="36" t="s">
        <v>116</v>
      </c>
      <c r="H12" s="34" t="s">
        <v>117</v>
      </c>
      <c r="I12" s="434"/>
      <c r="J12" s="434"/>
      <c r="K12" s="434"/>
      <c r="L12" s="465"/>
      <c r="M12" s="465"/>
      <c r="N12" s="465"/>
    </row>
    <row r="13" spans="1:14" ht="15" thickBot="1">
      <c r="A13" s="461" t="s">
        <v>135</v>
      </c>
      <c r="B13" s="431"/>
      <c r="C13" s="431"/>
      <c r="D13" s="431"/>
      <c r="E13" s="431"/>
      <c r="F13" s="431"/>
      <c r="G13" s="36" t="s">
        <v>116</v>
      </c>
      <c r="H13" s="36" t="s">
        <v>118</v>
      </c>
      <c r="I13" s="462"/>
      <c r="J13" s="462"/>
      <c r="K13" s="462"/>
      <c r="L13" s="465"/>
      <c r="M13" s="465"/>
      <c r="N13" s="465"/>
    </row>
    <row r="14" spans="1:14" ht="15">
      <c r="A14" s="431"/>
      <c r="B14" s="431"/>
      <c r="C14" s="431"/>
      <c r="D14" s="431"/>
      <c r="E14" s="431"/>
      <c r="F14" s="431"/>
      <c r="G14" s="36" t="s">
        <v>116</v>
      </c>
      <c r="H14" s="124"/>
      <c r="I14" s="125"/>
      <c r="J14" s="124"/>
      <c r="K14" s="124"/>
      <c r="L14" s="124"/>
      <c r="M14" s="124"/>
      <c r="N14" s="124"/>
    </row>
    <row r="15" spans="1:14" ht="15">
      <c r="A15" s="431"/>
      <c r="B15" s="431"/>
      <c r="C15" s="431"/>
      <c r="D15" s="431"/>
      <c r="E15" s="431"/>
      <c r="F15" s="431"/>
      <c r="G15" s="36" t="s">
        <v>116</v>
      </c>
      <c r="H15" s="124"/>
      <c r="I15" s="124"/>
      <c r="J15" s="124"/>
      <c r="K15" s="124"/>
      <c r="L15" s="124"/>
      <c r="M15" s="124"/>
      <c r="N15" s="124"/>
    </row>
    <row r="16" spans="1:14" ht="15" thickBot="1">
      <c r="A16" s="463"/>
      <c r="B16" s="464"/>
      <c r="C16" s="464"/>
      <c r="D16" s="464"/>
      <c r="E16" s="464"/>
      <c r="F16" s="464"/>
      <c r="G16" s="36" t="s">
        <v>116</v>
      </c>
      <c r="H16" s="431"/>
      <c r="I16" s="431"/>
      <c r="J16" s="431"/>
      <c r="K16" s="431"/>
      <c r="L16" s="431"/>
      <c r="M16" s="124"/>
      <c r="N16" s="124"/>
    </row>
    <row r="17" spans="1:14" ht="15">
      <c r="A17" s="437" t="s">
        <v>136</v>
      </c>
      <c r="B17" s="437"/>
      <c r="C17" s="437"/>
      <c r="D17" s="437"/>
      <c r="E17" s="437"/>
      <c r="F17" s="437"/>
      <c r="G17" s="36" t="s">
        <v>116</v>
      </c>
      <c r="H17" s="431"/>
      <c r="I17" s="431"/>
      <c r="J17" s="431"/>
      <c r="K17" s="431"/>
      <c r="L17" s="431"/>
      <c r="M17" s="124"/>
      <c r="N17" s="124"/>
    </row>
    <row r="18" spans="1:14" ht="15">
      <c r="A18" s="438"/>
      <c r="B18" s="438"/>
      <c r="C18" s="438"/>
      <c r="D18" s="438"/>
      <c r="E18" s="438"/>
      <c r="F18" s="438"/>
      <c r="G18" s="36" t="s">
        <v>116</v>
      </c>
      <c r="H18" s="34"/>
      <c r="I18" s="34"/>
      <c r="J18" s="34"/>
      <c r="K18" s="34"/>
      <c r="L18" s="34"/>
      <c r="M18" s="124"/>
      <c r="N18" s="124"/>
    </row>
    <row r="19" spans="1:14" ht="15">
      <c r="A19" s="124"/>
      <c r="B19" s="124"/>
      <c r="C19" s="124"/>
      <c r="D19" s="124"/>
      <c r="E19" s="124"/>
      <c r="F19" s="124"/>
      <c r="G19" s="124"/>
      <c r="H19" s="124"/>
      <c r="I19" s="124"/>
      <c r="J19" s="124"/>
      <c r="K19" s="124"/>
      <c r="L19" s="124"/>
      <c r="M19" s="124"/>
      <c r="N19" s="124"/>
    </row>
    <row r="20" spans="1:14" s="3" customFormat="1" ht="22.5">
      <c r="A20" s="436" t="s">
        <v>396</v>
      </c>
      <c r="B20" s="436"/>
      <c r="C20" s="436"/>
      <c r="D20" s="436"/>
      <c r="E20" s="436"/>
      <c r="F20" s="436"/>
      <c r="G20" s="436"/>
      <c r="H20" s="436"/>
      <c r="I20" s="436"/>
      <c r="J20" s="436"/>
      <c r="K20" s="436"/>
      <c r="L20" s="436"/>
      <c r="M20" s="436"/>
      <c r="N20" s="436"/>
    </row>
    <row r="21" spans="1:14" ht="26.25" customHeight="1" thickBot="1">
      <c r="A21" s="429" t="s">
        <v>112</v>
      </c>
      <c r="B21" s="429"/>
      <c r="C21" s="429"/>
      <c r="D21" s="430"/>
      <c r="E21" s="430"/>
      <c r="F21" s="430"/>
      <c r="G21" s="430"/>
      <c r="H21" s="430"/>
      <c r="I21" s="430"/>
      <c r="J21" s="430"/>
      <c r="K21" s="430"/>
      <c r="L21" s="430"/>
      <c r="M21" s="430"/>
      <c r="N21" s="430"/>
    </row>
    <row r="22" spans="1:14" ht="15.75" customHeight="1">
      <c r="A22" s="467" t="s">
        <v>51</v>
      </c>
      <c r="B22" s="467"/>
      <c r="C22" s="467"/>
      <c r="D22" s="467"/>
      <c r="E22" s="467"/>
      <c r="F22" s="467"/>
      <c r="G22" s="467"/>
      <c r="H22" s="467"/>
      <c r="I22" s="467"/>
      <c r="J22" s="467"/>
      <c r="K22" s="467"/>
      <c r="L22" s="467"/>
      <c r="M22" s="467"/>
      <c r="N22" s="467"/>
    </row>
    <row r="23" spans="1:14" ht="15.75" customHeight="1" thickBot="1">
      <c r="A23" s="435" t="s">
        <v>109</v>
      </c>
      <c r="B23" s="435"/>
      <c r="C23" s="435"/>
      <c r="D23" s="455"/>
      <c r="E23" s="455"/>
      <c r="F23" s="124"/>
      <c r="G23" s="81" t="s">
        <v>110</v>
      </c>
      <c r="H23" s="121"/>
      <c r="I23" s="83"/>
      <c r="J23" s="428"/>
      <c r="K23" s="428"/>
      <c r="L23" s="428"/>
      <c r="M23" s="428"/>
      <c r="N23" s="428"/>
    </row>
    <row r="24" spans="1:14" ht="26.25" customHeight="1" thickBot="1">
      <c r="A24" s="82" t="s">
        <v>111</v>
      </c>
      <c r="B24" s="34"/>
      <c r="C24" s="121"/>
      <c r="D24" s="430"/>
      <c r="E24" s="430"/>
      <c r="F24" s="430"/>
      <c r="G24" s="430"/>
      <c r="H24" s="430"/>
      <c r="I24" s="430"/>
      <c r="J24" s="430"/>
      <c r="K24" s="430"/>
      <c r="L24" s="430"/>
      <c r="M24" s="430"/>
      <c r="N24" s="430"/>
    </row>
    <row r="25" spans="1:14" ht="26.25" customHeight="1" thickBot="1">
      <c r="A25" s="82" t="s">
        <v>113</v>
      </c>
      <c r="B25" s="121"/>
      <c r="C25" s="121"/>
      <c r="D25" s="456"/>
      <c r="E25" s="456"/>
      <c r="F25" s="456"/>
      <c r="G25" s="456"/>
      <c r="H25" s="456"/>
      <c r="I25" s="128" t="s">
        <v>119</v>
      </c>
      <c r="J25" s="456"/>
      <c r="K25" s="456"/>
      <c r="L25" s="128" t="s">
        <v>120</v>
      </c>
      <c r="M25" s="456"/>
      <c r="N25" s="456"/>
    </row>
    <row r="26" spans="1:14" ht="26.25" customHeight="1" thickBot="1">
      <c r="A26" s="126" t="s">
        <v>114</v>
      </c>
      <c r="B26" s="83"/>
      <c r="C26" s="83"/>
      <c r="D26" s="456"/>
      <c r="E26" s="456"/>
      <c r="F26" s="456"/>
      <c r="G26" s="456"/>
      <c r="H26" s="456"/>
      <c r="I26" s="128" t="s">
        <v>119</v>
      </c>
      <c r="J26" s="456"/>
      <c r="K26" s="456"/>
      <c r="L26" s="128" t="s">
        <v>120</v>
      </c>
      <c r="M26" s="456"/>
      <c r="N26" s="456"/>
    </row>
    <row r="27" spans="1:14" ht="26.25" customHeight="1" thickBot="1">
      <c r="A27" s="82" t="s">
        <v>115</v>
      </c>
      <c r="B27" s="83"/>
      <c r="C27" s="83"/>
      <c r="D27" s="121"/>
      <c r="E27" s="127"/>
      <c r="F27" s="464"/>
      <c r="G27" s="464"/>
      <c r="H27" s="464"/>
      <c r="I27" s="464"/>
      <c r="J27" s="464"/>
      <c r="K27" s="464"/>
      <c r="L27" s="464"/>
      <c r="M27" s="464"/>
      <c r="N27" s="464"/>
    </row>
    <row r="28" spans="1:14" ht="26.25" customHeight="1" thickBot="1">
      <c r="A28" s="82" t="s">
        <v>285</v>
      </c>
      <c r="B28" s="34"/>
      <c r="C28" s="455"/>
      <c r="D28" s="455"/>
      <c r="E28" s="460" t="s">
        <v>52</v>
      </c>
      <c r="F28" s="460"/>
      <c r="G28" s="460"/>
      <c r="H28" s="460"/>
      <c r="I28" s="456"/>
      <c r="J28" s="456"/>
      <c r="K28" s="456"/>
      <c r="L28" s="456"/>
      <c r="M28" s="456"/>
      <c r="N28" s="456"/>
    </row>
    <row r="29" spans="1:14" ht="9" customHeight="1">
      <c r="A29" s="124"/>
      <c r="B29" s="124"/>
      <c r="C29" s="124"/>
      <c r="D29" s="468"/>
      <c r="E29" s="469"/>
      <c r="F29" s="469"/>
      <c r="G29" s="469"/>
      <c r="H29" s="469"/>
      <c r="I29" s="469"/>
      <c r="J29" s="469"/>
      <c r="K29" s="469"/>
      <c r="L29" s="469"/>
      <c r="M29" s="124"/>
      <c r="N29" s="124"/>
    </row>
    <row r="30" spans="1:14" ht="26.25" customHeight="1">
      <c r="A30" s="470" t="s">
        <v>53</v>
      </c>
      <c r="B30" s="470"/>
      <c r="C30" s="470"/>
      <c r="D30" s="470"/>
      <c r="E30" s="470"/>
      <c r="F30" s="470"/>
      <c r="G30" s="470"/>
      <c r="H30" s="470"/>
      <c r="I30" s="470"/>
      <c r="J30" s="470"/>
      <c r="K30" s="470"/>
      <c r="L30" s="470"/>
      <c r="M30" s="470"/>
      <c r="N30" s="470"/>
    </row>
    <row r="31" spans="1:14" ht="26.25" customHeight="1" thickBot="1">
      <c r="A31" s="442" t="s">
        <v>126</v>
      </c>
      <c r="B31" s="443"/>
      <c r="C31" s="443"/>
      <c r="D31" s="444"/>
      <c r="E31" s="129" t="s">
        <v>127</v>
      </c>
      <c r="F31" s="445" t="s">
        <v>54</v>
      </c>
      <c r="G31" s="446"/>
      <c r="H31" s="447"/>
      <c r="I31" s="445" t="s">
        <v>55</v>
      </c>
      <c r="J31" s="446"/>
      <c r="K31" s="447"/>
      <c r="L31" s="457" t="s">
        <v>128</v>
      </c>
      <c r="M31" s="458"/>
      <c r="N31" s="459"/>
    </row>
    <row r="32" spans="1:14" ht="26.25" customHeight="1" thickBot="1" thickTop="1">
      <c r="A32" s="439"/>
      <c r="B32" s="440"/>
      <c r="C32" s="440"/>
      <c r="D32" s="441"/>
      <c r="E32" s="135"/>
      <c r="F32" s="405"/>
      <c r="G32" s="406"/>
      <c r="H32" s="407"/>
      <c r="I32" s="405"/>
      <c r="J32" s="406"/>
      <c r="K32" s="407"/>
      <c r="L32" s="412"/>
      <c r="M32" s="413"/>
      <c r="N32" s="414"/>
    </row>
    <row r="33" spans="1:14" ht="26.25" customHeight="1" thickBot="1" thickTop="1">
      <c r="A33" s="439"/>
      <c r="B33" s="440"/>
      <c r="C33" s="440"/>
      <c r="D33" s="441"/>
      <c r="E33" s="135"/>
      <c r="F33" s="405"/>
      <c r="G33" s="406"/>
      <c r="H33" s="407"/>
      <c r="I33" s="405"/>
      <c r="J33" s="406"/>
      <c r="K33" s="407"/>
      <c r="L33" s="412"/>
      <c r="M33" s="413"/>
      <c r="N33" s="414"/>
    </row>
    <row r="34" spans="1:14" ht="26.25" customHeight="1" thickBot="1" thickTop="1">
      <c r="A34" s="439"/>
      <c r="B34" s="440"/>
      <c r="C34" s="440"/>
      <c r="D34" s="441"/>
      <c r="E34" s="135"/>
      <c r="F34" s="405"/>
      <c r="G34" s="406"/>
      <c r="H34" s="407"/>
      <c r="I34" s="405"/>
      <c r="J34" s="406"/>
      <c r="K34" s="407"/>
      <c r="L34" s="412"/>
      <c r="M34" s="413"/>
      <c r="N34" s="414"/>
    </row>
    <row r="35" spans="1:14" ht="26.25" customHeight="1" thickBot="1" thickTop="1">
      <c r="A35" s="439"/>
      <c r="B35" s="440"/>
      <c r="C35" s="440"/>
      <c r="D35" s="441"/>
      <c r="E35" s="135"/>
      <c r="F35" s="405"/>
      <c r="G35" s="406"/>
      <c r="H35" s="407"/>
      <c r="I35" s="405"/>
      <c r="J35" s="406"/>
      <c r="K35" s="407"/>
      <c r="L35" s="412"/>
      <c r="M35" s="413"/>
      <c r="N35" s="414"/>
    </row>
    <row r="36" spans="1:14" ht="26.25" customHeight="1" thickBot="1" thickTop="1">
      <c r="A36" s="439"/>
      <c r="B36" s="440"/>
      <c r="C36" s="440"/>
      <c r="D36" s="441"/>
      <c r="E36" s="135"/>
      <c r="F36" s="405"/>
      <c r="G36" s="406"/>
      <c r="H36" s="407"/>
      <c r="I36" s="405"/>
      <c r="J36" s="406"/>
      <c r="K36" s="407"/>
      <c r="L36" s="412"/>
      <c r="M36" s="413"/>
      <c r="N36" s="414"/>
    </row>
    <row r="37" ht="4.5" customHeight="1" thickTop="1"/>
    <row r="38" spans="1:14" ht="26.25" customHeight="1">
      <c r="A38" s="417" t="s">
        <v>130</v>
      </c>
      <c r="B38" s="417"/>
      <c r="C38" s="417"/>
      <c r="D38" s="417"/>
      <c r="E38" s="124"/>
      <c r="F38" s="124"/>
      <c r="G38" s="124"/>
      <c r="H38" s="124"/>
      <c r="I38" s="124"/>
      <c r="J38" s="124"/>
      <c r="K38" s="124"/>
      <c r="L38" s="124"/>
      <c r="M38" s="124"/>
      <c r="N38" s="124"/>
    </row>
    <row r="39" spans="1:14" ht="12" customHeight="1">
      <c r="A39" s="426"/>
      <c r="B39" s="426"/>
      <c r="C39" s="426"/>
      <c r="D39" s="426"/>
      <c r="E39" s="426"/>
      <c r="F39" s="426"/>
      <c r="G39" s="426"/>
      <c r="H39" s="426"/>
      <c r="I39" s="426"/>
      <c r="J39" s="426"/>
      <c r="K39" s="426"/>
      <c r="L39" s="426"/>
      <c r="M39" s="426"/>
      <c r="N39" s="426"/>
    </row>
    <row r="40" spans="1:14" ht="19.5" customHeight="1">
      <c r="A40" s="242" t="s">
        <v>213</v>
      </c>
      <c r="B40" s="243"/>
      <c r="C40" s="242" t="s">
        <v>214</v>
      </c>
      <c r="D40" s="243"/>
      <c r="E40" s="416" t="s">
        <v>57</v>
      </c>
      <c r="F40" s="416"/>
      <c r="G40" s="416"/>
      <c r="H40" s="416"/>
      <c r="I40" s="416"/>
      <c r="J40" s="242" t="s">
        <v>213</v>
      </c>
      <c r="K40" s="243"/>
      <c r="L40" s="242" t="s">
        <v>215</v>
      </c>
      <c r="M40" s="243"/>
      <c r="N40" s="168" t="s">
        <v>303</v>
      </c>
    </row>
    <row r="41" spans="1:26" ht="19.5" customHeight="1">
      <c r="A41" s="418" t="s">
        <v>301</v>
      </c>
      <c r="B41" s="418"/>
      <c r="C41" s="418"/>
      <c r="D41" s="244"/>
      <c r="E41" s="241" t="s">
        <v>302</v>
      </c>
      <c r="F41" s="243"/>
      <c r="G41" s="416" t="s">
        <v>58</v>
      </c>
      <c r="H41" s="416"/>
      <c r="I41" s="133"/>
      <c r="J41" s="133"/>
      <c r="K41" s="133"/>
      <c r="L41" s="133"/>
      <c r="M41" s="133"/>
      <c r="N41" s="133"/>
      <c r="O41" s="27"/>
      <c r="P41" s="28"/>
      <c r="Q41" s="28"/>
      <c r="R41" s="28"/>
      <c r="S41" s="28"/>
      <c r="T41" s="28"/>
      <c r="U41" s="28"/>
      <c r="V41" s="28"/>
      <c r="W41" s="28"/>
      <c r="X41" s="28"/>
      <c r="Y41" s="28"/>
      <c r="Z41" s="28"/>
    </row>
    <row r="42" spans="1:26" ht="19.5" customHeight="1">
      <c r="A42" s="418" t="s">
        <v>59</v>
      </c>
      <c r="B42" s="418"/>
      <c r="C42" s="418"/>
      <c r="D42" s="270">
        <v>0</v>
      </c>
      <c r="E42" s="133" t="s">
        <v>291</v>
      </c>
      <c r="F42" s="271">
        <v>0</v>
      </c>
      <c r="G42" s="133" t="s">
        <v>292</v>
      </c>
      <c r="H42" s="271">
        <v>0</v>
      </c>
      <c r="I42" s="416" t="s">
        <v>293</v>
      </c>
      <c r="J42" s="416"/>
      <c r="K42" s="271">
        <v>0</v>
      </c>
      <c r="L42" s="133" t="s">
        <v>294</v>
      </c>
      <c r="M42" s="133"/>
      <c r="N42" s="133"/>
      <c r="O42" s="27"/>
      <c r="P42" s="28"/>
      <c r="Q42" s="28"/>
      <c r="R42" s="28"/>
      <c r="S42" s="28"/>
      <c r="T42" s="28"/>
      <c r="U42" s="28"/>
      <c r="V42" s="28"/>
      <c r="W42" s="28"/>
      <c r="X42" s="28"/>
      <c r="Y42" s="28"/>
      <c r="Z42" s="28"/>
    </row>
    <row r="43" spans="1:26" ht="26.25" customHeight="1">
      <c r="A43" s="130" t="s">
        <v>96</v>
      </c>
      <c r="B43" s="130"/>
      <c r="C43" s="130"/>
      <c r="D43" s="130"/>
      <c r="E43" s="131"/>
      <c r="F43" s="131"/>
      <c r="G43" s="131"/>
      <c r="H43" s="131"/>
      <c r="I43" s="131"/>
      <c r="J43" s="131"/>
      <c r="K43" s="131"/>
      <c r="L43" s="131"/>
      <c r="M43" s="34"/>
      <c r="N43" s="34"/>
      <c r="O43" s="28"/>
      <c r="P43" s="28"/>
      <c r="Q43" s="28"/>
      <c r="R43" s="28"/>
      <c r="S43" s="28"/>
      <c r="T43" s="28"/>
      <c r="U43" s="28"/>
      <c r="V43" s="28"/>
      <c r="W43" s="28"/>
      <c r="X43" s="28"/>
      <c r="Y43" s="28"/>
      <c r="Z43" s="28"/>
    </row>
    <row r="44" spans="1:26" ht="12" customHeight="1">
      <c r="A44" s="132"/>
      <c r="B44" s="132"/>
      <c r="C44" s="132"/>
      <c r="D44" s="132"/>
      <c r="E44" s="132"/>
      <c r="F44" s="132"/>
      <c r="G44" s="132"/>
      <c r="H44" s="132"/>
      <c r="I44" s="132"/>
      <c r="J44" s="132"/>
      <c r="K44" s="132"/>
      <c r="L44" s="132"/>
      <c r="M44" s="132"/>
      <c r="N44" s="132"/>
      <c r="O44" s="28"/>
      <c r="P44" s="28"/>
      <c r="Q44" s="28"/>
      <c r="R44" s="28"/>
      <c r="S44" s="28"/>
      <c r="T44" s="28"/>
      <c r="U44" s="28"/>
      <c r="V44" s="28"/>
      <c r="W44" s="28"/>
      <c r="X44" s="28"/>
      <c r="Y44" s="28"/>
      <c r="Z44" s="28"/>
    </row>
    <row r="45" spans="1:14" ht="19.5" customHeight="1">
      <c r="A45" s="416" t="s">
        <v>304</v>
      </c>
      <c r="B45" s="416"/>
      <c r="C45" s="416"/>
      <c r="D45" s="416"/>
      <c r="E45" s="416"/>
      <c r="F45" s="419"/>
      <c r="G45" s="419"/>
      <c r="H45" s="408" t="s">
        <v>305</v>
      </c>
      <c r="I45" s="408"/>
      <c r="J45" s="408"/>
      <c r="K45" s="408"/>
      <c r="L45" s="408"/>
      <c r="M45" s="408"/>
      <c r="N45" s="408"/>
    </row>
    <row r="46" spans="1:14" ht="19.5" customHeight="1">
      <c r="A46" s="231" t="s">
        <v>306</v>
      </c>
      <c r="B46" s="231"/>
      <c r="C46" s="231"/>
      <c r="D46" s="231"/>
      <c r="E46" s="231"/>
      <c r="F46" s="415"/>
      <c r="G46" s="415"/>
      <c r="H46" s="416" t="s">
        <v>307</v>
      </c>
      <c r="I46" s="416"/>
      <c r="J46" s="416"/>
      <c r="K46" s="416"/>
      <c r="L46" s="416"/>
      <c r="M46" s="416"/>
      <c r="N46" s="416"/>
    </row>
    <row r="47" spans="1:14" ht="19.5" customHeight="1">
      <c r="A47" s="231" t="s">
        <v>338</v>
      </c>
      <c r="B47" s="231"/>
      <c r="C47" s="231"/>
      <c r="D47" s="231"/>
      <c r="E47" s="415"/>
      <c r="F47" s="415"/>
      <c r="G47" s="425" t="s">
        <v>308</v>
      </c>
      <c r="H47" s="425"/>
      <c r="I47" s="131"/>
      <c r="J47" s="131"/>
      <c r="K47" s="131"/>
      <c r="L47" s="131"/>
      <c r="M47" s="131"/>
      <c r="N47" s="131"/>
    </row>
    <row r="48" spans="1:14" ht="15" customHeight="1">
      <c r="A48" s="124"/>
      <c r="B48" s="124"/>
      <c r="C48" s="124"/>
      <c r="D48" s="124"/>
      <c r="E48" s="124"/>
      <c r="F48" s="124"/>
      <c r="G48" s="124"/>
      <c r="H48" s="124"/>
      <c r="I48" s="124"/>
      <c r="J48" s="124"/>
      <c r="K48" s="124"/>
      <c r="L48" s="124"/>
      <c r="M48" s="124"/>
      <c r="N48" s="124"/>
    </row>
    <row r="49" spans="1:14" ht="15">
      <c r="A49" s="124"/>
      <c r="B49" s="124"/>
      <c r="C49" s="124"/>
      <c r="D49" s="124"/>
      <c r="E49" s="124"/>
      <c r="F49" s="124"/>
      <c r="G49" s="124"/>
      <c r="H49" s="124"/>
      <c r="I49" s="124"/>
      <c r="J49" s="124"/>
      <c r="K49" s="124"/>
      <c r="L49" s="124"/>
      <c r="M49" s="124"/>
      <c r="N49" s="124"/>
    </row>
    <row r="50" spans="1:14" ht="15">
      <c r="A50" s="124"/>
      <c r="B50" s="124"/>
      <c r="C50" s="124"/>
      <c r="D50" s="124"/>
      <c r="E50" s="124"/>
      <c r="F50" s="124"/>
      <c r="G50" s="124"/>
      <c r="H50" s="124"/>
      <c r="I50" s="124"/>
      <c r="J50" s="124"/>
      <c r="K50" s="124"/>
      <c r="L50" s="124"/>
      <c r="M50" s="124"/>
      <c r="N50" s="124"/>
    </row>
    <row r="51" spans="1:14" ht="15">
      <c r="A51" s="134"/>
      <c r="B51" s="124"/>
      <c r="C51" s="124"/>
      <c r="D51" s="124"/>
      <c r="E51" s="124"/>
      <c r="F51" s="124"/>
      <c r="G51" s="124"/>
      <c r="H51" s="124"/>
      <c r="I51" s="124"/>
      <c r="J51" s="124"/>
      <c r="K51" s="124"/>
      <c r="L51" s="124"/>
      <c r="M51" s="124"/>
      <c r="N51" s="122"/>
    </row>
    <row r="53" spans="1:10" ht="15">
      <c r="A53" s="423"/>
      <c r="B53" s="423"/>
      <c r="C53" s="424"/>
      <c r="D53" s="424"/>
      <c r="E53" s="424"/>
      <c r="F53" s="424"/>
      <c r="G53" s="424"/>
      <c r="H53" s="423"/>
      <c r="I53" s="423"/>
      <c r="J53" s="167"/>
    </row>
    <row r="54" s="5" customFormat="1" ht="15"/>
    <row r="55" ht="15" customHeight="1"/>
    <row r="132" ht="15" thickBot="1"/>
    <row r="133" spans="1:12" ht="15.75" thickBot="1" thickTop="1">
      <c r="A133" s="420"/>
      <c r="B133" s="421"/>
      <c r="C133" s="421"/>
      <c r="D133" s="29"/>
      <c r="E133" s="409"/>
      <c r="F133" s="422"/>
      <c r="G133" s="422"/>
      <c r="H133" s="409"/>
      <c r="I133" s="409"/>
      <c r="J133" s="409"/>
      <c r="K133" s="410"/>
      <c r="L133" s="411"/>
    </row>
    <row r="134" ht="15" thickTop="1"/>
  </sheetData>
  <sheetProtection/>
  <mergeCells count="86">
    <mergeCell ref="J26:K26"/>
    <mergeCell ref="A32:D32"/>
    <mergeCell ref="I32:K32"/>
    <mergeCell ref="A34:D34"/>
    <mergeCell ref="F27:N27"/>
    <mergeCell ref="C28:D28"/>
    <mergeCell ref="I28:N28"/>
    <mergeCell ref="D29:L29"/>
    <mergeCell ref="A30:N30"/>
    <mergeCell ref="F33:H33"/>
    <mergeCell ref="A13:F15"/>
    <mergeCell ref="D23:E23"/>
    <mergeCell ref="D21:N21"/>
    <mergeCell ref="I13:K13"/>
    <mergeCell ref="A16:F16"/>
    <mergeCell ref="L12:N13"/>
    <mergeCell ref="A12:F12"/>
    <mergeCell ref="H17:L17"/>
    <mergeCell ref="A22:N22"/>
    <mergeCell ref="J25:K25"/>
    <mergeCell ref="L31:N31"/>
    <mergeCell ref="F31:H31"/>
    <mergeCell ref="L32:N32"/>
    <mergeCell ref="M25:N25"/>
    <mergeCell ref="M26:N26"/>
    <mergeCell ref="D25:H25"/>
    <mergeCell ref="F32:H32"/>
    <mergeCell ref="E28:H28"/>
    <mergeCell ref="D26:H26"/>
    <mergeCell ref="A1:E1"/>
    <mergeCell ref="F1:N8"/>
    <mergeCell ref="A9:N10"/>
    <mergeCell ref="A5:E5"/>
    <mergeCell ref="A6:E6"/>
    <mergeCell ref="A7:E7"/>
    <mergeCell ref="A2:E2"/>
    <mergeCell ref="A3:E3"/>
    <mergeCell ref="A4:E4"/>
    <mergeCell ref="A8:E8"/>
    <mergeCell ref="A36:D36"/>
    <mergeCell ref="F34:H34"/>
    <mergeCell ref="F36:H36"/>
    <mergeCell ref="A31:D31"/>
    <mergeCell ref="L36:N36"/>
    <mergeCell ref="A33:D33"/>
    <mergeCell ref="L33:N33"/>
    <mergeCell ref="I31:K31"/>
    <mergeCell ref="A35:D35"/>
    <mergeCell ref="I33:K33"/>
    <mergeCell ref="G11:N11"/>
    <mergeCell ref="J23:N23"/>
    <mergeCell ref="A21:C21"/>
    <mergeCell ref="D24:N24"/>
    <mergeCell ref="H16:L16"/>
    <mergeCell ref="A11:F11"/>
    <mergeCell ref="I12:K12"/>
    <mergeCell ref="A23:C23"/>
    <mergeCell ref="A20:N20"/>
    <mergeCell ref="A17:F18"/>
    <mergeCell ref="A133:C133"/>
    <mergeCell ref="E133:G133"/>
    <mergeCell ref="I36:K36"/>
    <mergeCell ref="A53:B53"/>
    <mergeCell ref="C53:G53"/>
    <mergeCell ref="H53:I53"/>
    <mergeCell ref="G47:H47"/>
    <mergeCell ref="G41:H41"/>
    <mergeCell ref="I42:J42"/>
    <mergeCell ref="A39:N39"/>
    <mergeCell ref="E47:F47"/>
    <mergeCell ref="E40:I40"/>
    <mergeCell ref="A38:D38"/>
    <mergeCell ref="A41:C41"/>
    <mergeCell ref="F45:G45"/>
    <mergeCell ref="A42:C42"/>
    <mergeCell ref="A45:E45"/>
    <mergeCell ref="I35:K35"/>
    <mergeCell ref="H45:N45"/>
    <mergeCell ref="H133:J133"/>
    <mergeCell ref="K133:L133"/>
    <mergeCell ref="F35:H35"/>
    <mergeCell ref="L34:N34"/>
    <mergeCell ref="L35:N35"/>
    <mergeCell ref="I34:K34"/>
    <mergeCell ref="F46:G46"/>
    <mergeCell ref="H46:N46"/>
  </mergeCells>
  <printOptions horizontalCentered="1" verticalCentered="1"/>
  <pageMargins left="0.75" right="0.5" top="0.5" bottom="0.75" header="0.25" footer="0.5"/>
  <pageSetup horizontalDpi="300" verticalDpi="300" orientation="portrait" scale="70" r:id="rId1"/>
  <headerFooter alignWithMargins="0">
    <oddFooter>&amp;LGeneral Information&amp;CPage 1 of 10&amp;R&amp;8____________
Initials 
Revised 2010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9"/>
  <sheetViews>
    <sheetView view="pageLayout" workbookViewId="0" topLeftCell="A1">
      <selection activeCell="J19" sqref="J19:K19"/>
    </sheetView>
  </sheetViews>
  <sheetFormatPr defaultColWidth="9.140625" defaultRowHeight="12.75"/>
  <cols>
    <col min="1" max="5" width="9.140625" style="33" customWidth="1"/>
    <col min="6" max="6" width="18.421875" style="33" customWidth="1"/>
    <col min="7" max="7" width="9.140625" style="33" customWidth="1"/>
    <col min="8" max="8" width="8.421875" style="33" customWidth="1"/>
    <col min="9" max="9" width="9.140625" style="33" customWidth="1"/>
    <col min="10" max="11" width="9.140625" style="43" customWidth="1"/>
    <col min="12" max="16384" width="9.140625" style="33" customWidth="1"/>
  </cols>
  <sheetData>
    <row r="1" spans="1:11" ht="21">
      <c r="A1" s="528" t="s">
        <v>141</v>
      </c>
      <c r="B1" s="529"/>
      <c r="C1" s="529"/>
      <c r="D1" s="529"/>
      <c r="E1" s="529"/>
      <c r="F1" s="529"/>
      <c r="G1" s="529"/>
      <c r="H1" s="529"/>
      <c r="I1" s="529"/>
      <c r="J1" s="529"/>
      <c r="K1" s="530"/>
    </row>
    <row r="2" spans="1:11" ht="12.75">
      <c r="A2" s="531"/>
      <c r="B2" s="532"/>
      <c r="C2" s="532"/>
      <c r="D2" s="532"/>
      <c r="E2" s="532"/>
      <c r="F2" s="532"/>
      <c r="G2" s="532"/>
      <c r="H2" s="532"/>
      <c r="I2" s="532"/>
      <c r="J2" s="532"/>
      <c r="K2" s="533"/>
    </row>
    <row r="3" spans="1:11" ht="20.25" customHeight="1" thickBot="1">
      <c r="A3" s="508" t="s">
        <v>139</v>
      </c>
      <c r="B3" s="534"/>
      <c r="C3" s="534"/>
      <c r="D3" s="534"/>
      <c r="E3" s="534"/>
      <c r="F3" s="534"/>
      <c r="G3" s="534"/>
      <c r="H3" s="534"/>
      <c r="I3" s="534"/>
      <c r="J3" s="534"/>
      <c r="K3" s="535"/>
    </row>
    <row r="4" spans="1:11" ht="27.75" customHeight="1" thickBot="1" thickTop="1">
      <c r="A4" s="541" t="s">
        <v>99</v>
      </c>
      <c r="B4" s="542"/>
      <c r="C4" s="542"/>
      <c r="D4" s="542"/>
      <c r="E4" s="542"/>
      <c r="F4" s="542"/>
      <c r="G4" s="543"/>
      <c r="H4" s="543"/>
      <c r="I4" s="543"/>
      <c r="J4" s="539">
        <f>'Pers Gross Income Wksht'!P39</f>
        <v>0</v>
      </c>
      <c r="K4" s="540"/>
    </row>
    <row r="5" spans="1:11" ht="28.5" customHeight="1" thickBot="1" thickTop="1">
      <c r="A5" s="536" t="s">
        <v>100</v>
      </c>
      <c r="B5" s="537"/>
      <c r="C5" s="537"/>
      <c r="D5" s="537"/>
      <c r="E5" s="537"/>
      <c r="F5" s="537"/>
      <c r="G5" s="538"/>
      <c r="H5" s="538"/>
      <c r="I5" s="538"/>
      <c r="J5" s="488">
        <f>'Pers Deductions-Net Incom Wksht'!N15</f>
        <v>0</v>
      </c>
      <c r="K5" s="489"/>
    </row>
    <row r="6" spans="1:11" ht="30" customHeight="1" thickBot="1" thickTop="1">
      <c r="A6" s="536" t="s">
        <v>101</v>
      </c>
      <c r="B6" s="537"/>
      <c r="C6" s="537"/>
      <c r="D6" s="537"/>
      <c r="E6" s="537"/>
      <c r="F6" s="537"/>
      <c r="G6" s="538"/>
      <c r="H6" s="538"/>
      <c r="I6" s="538"/>
      <c r="J6" s="488">
        <f>J4-J5</f>
        <v>0</v>
      </c>
      <c r="K6" s="489"/>
    </row>
    <row r="7" spans="1:11" ht="28.5" customHeight="1" thickBot="1" thickTop="1">
      <c r="A7" s="541" t="s">
        <v>102</v>
      </c>
      <c r="B7" s="542"/>
      <c r="C7" s="542"/>
      <c r="D7" s="542"/>
      <c r="E7" s="542"/>
      <c r="F7" s="542"/>
      <c r="G7" s="543"/>
      <c r="H7" s="543"/>
      <c r="I7" s="543"/>
      <c r="J7" s="544">
        <f>'Pers Deductions-Net Incom Wksht'!N26</f>
        <v>0</v>
      </c>
      <c r="K7" s="545"/>
    </row>
    <row r="8" spans="1:11" ht="35.25" customHeight="1" thickBot="1" thickTop="1">
      <c r="A8" s="546" t="s">
        <v>103</v>
      </c>
      <c r="B8" s="547"/>
      <c r="C8" s="547"/>
      <c r="D8" s="547"/>
      <c r="E8" s="547"/>
      <c r="F8" s="547"/>
      <c r="G8" s="548"/>
      <c r="H8" s="548"/>
      <c r="I8" s="548"/>
      <c r="J8" s="503">
        <f>J6-J7</f>
        <v>0</v>
      </c>
      <c r="K8" s="504"/>
    </row>
    <row r="9" spans="1:11" ht="12.75" customHeight="1" thickTop="1">
      <c r="A9" s="505"/>
      <c r="B9" s="506"/>
      <c r="C9" s="506"/>
      <c r="D9" s="506"/>
      <c r="E9" s="506"/>
      <c r="F9" s="506"/>
      <c r="G9" s="506"/>
      <c r="H9" s="506"/>
      <c r="I9" s="506"/>
      <c r="J9" s="506"/>
      <c r="K9" s="507"/>
    </row>
    <row r="10" spans="1:11" ht="20.25" customHeight="1" thickBot="1">
      <c r="A10" s="508" t="s">
        <v>140</v>
      </c>
      <c r="B10" s="509"/>
      <c r="C10" s="509"/>
      <c r="D10" s="509"/>
      <c r="E10" s="509"/>
      <c r="F10" s="509"/>
      <c r="G10" s="509"/>
      <c r="H10" s="509"/>
      <c r="I10" s="510"/>
      <c r="J10" s="511"/>
      <c r="K10" s="512"/>
    </row>
    <row r="11" spans="1:11" ht="29.25" customHeight="1" thickBot="1" thickTop="1">
      <c r="A11" s="549" t="s">
        <v>38</v>
      </c>
      <c r="B11" s="550"/>
      <c r="C11" s="550"/>
      <c r="D11" s="550"/>
      <c r="E11" s="550"/>
      <c r="F11" s="550"/>
      <c r="G11" s="551"/>
      <c r="H11" s="551"/>
      <c r="I11" s="551"/>
      <c r="J11" s="488">
        <f>'Pers Expense Wksht'!Q34-('Pers Expense Wksht'!Q31+'Pers Expense Wksht'!Q32)</f>
        <v>0</v>
      </c>
      <c r="K11" s="489"/>
    </row>
    <row r="12" spans="1:11" ht="9" customHeight="1" thickBot="1" thickTop="1">
      <c r="A12" s="479"/>
      <c r="B12" s="481"/>
      <c r="C12" s="481"/>
      <c r="D12" s="481"/>
      <c r="E12" s="481"/>
      <c r="F12" s="481"/>
      <c r="G12" s="481"/>
      <c r="H12" s="481"/>
      <c r="I12" s="481"/>
      <c r="J12" s="481"/>
      <c r="K12" s="482"/>
    </row>
    <row r="13" spans="1:11" ht="28.5" customHeight="1" thickBot="1" thickTop="1">
      <c r="A13" s="472" t="s">
        <v>37</v>
      </c>
      <c r="B13" s="473"/>
      <c r="C13" s="473"/>
      <c r="D13" s="473"/>
      <c r="E13" s="473"/>
      <c r="F13" s="473"/>
      <c r="G13" s="474"/>
      <c r="H13" s="474"/>
      <c r="I13" s="474"/>
      <c r="J13" s="488">
        <f>'Pers Expense Wksht'!R34-('Pers Expense Wksht'!R31+'Pers Expense Wksht'!R32)</f>
        <v>0</v>
      </c>
      <c r="K13" s="489"/>
    </row>
    <row r="14" spans="1:11" ht="9" customHeight="1" thickBot="1" thickTop="1">
      <c r="A14" s="479"/>
      <c r="B14" s="481"/>
      <c r="C14" s="481"/>
      <c r="D14" s="481"/>
      <c r="E14" s="481"/>
      <c r="F14" s="481"/>
      <c r="G14" s="481"/>
      <c r="H14" s="481"/>
      <c r="I14" s="481"/>
      <c r="J14" s="481"/>
      <c r="K14" s="482"/>
    </row>
    <row r="15" spans="1:11" ht="28.5" customHeight="1" thickBot="1" thickTop="1">
      <c r="A15" s="472" t="s">
        <v>2</v>
      </c>
      <c r="B15" s="473"/>
      <c r="C15" s="473"/>
      <c r="D15" s="473"/>
      <c r="E15" s="473"/>
      <c r="F15" s="473"/>
      <c r="G15" s="474"/>
      <c r="H15" s="474"/>
      <c r="I15" s="493"/>
      <c r="J15" s="488">
        <f>'Child(ren)''s Expenses Wksht'!P32</f>
        <v>0</v>
      </c>
      <c r="K15" s="489"/>
    </row>
    <row r="16" spans="1:11" ht="9" customHeight="1" thickBot="1" thickTop="1">
      <c r="A16" s="479"/>
      <c r="B16" s="481"/>
      <c r="C16" s="481"/>
      <c r="D16" s="481"/>
      <c r="E16" s="481"/>
      <c r="F16" s="481"/>
      <c r="G16" s="481"/>
      <c r="H16" s="481"/>
      <c r="I16" s="481"/>
      <c r="J16" s="481"/>
      <c r="K16" s="482"/>
    </row>
    <row r="17" spans="1:11" ht="28.5" customHeight="1" thickBot="1" thickTop="1">
      <c r="A17" s="472" t="s">
        <v>247</v>
      </c>
      <c r="B17" s="473"/>
      <c r="C17" s="473"/>
      <c r="D17" s="473"/>
      <c r="E17" s="473"/>
      <c r="F17" s="473"/>
      <c r="G17" s="474"/>
      <c r="H17" s="474"/>
      <c r="I17" s="493"/>
      <c r="J17" s="488">
        <f>'Pers Expense Wksht'!R31+'Pers Expense Wksht'!R32</f>
        <v>0</v>
      </c>
      <c r="K17" s="489"/>
    </row>
    <row r="18" spans="1:11" ht="9" customHeight="1" thickBot="1" thickTop="1">
      <c r="A18" s="479"/>
      <c r="B18" s="481"/>
      <c r="C18" s="481"/>
      <c r="D18" s="481"/>
      <c r="E18" s="481"/>
      <c r="F18" s="481"/>
      <c r="G18" s="481"/>
      <c r="H18" s="481"/>
      <c r="I18" s="481"/>
      <c r="J18" s="481"/>
      <c r="K18" s="482"/>
    </row>
    <row r="19" spans="1:11" ht="28.5" customHeight="1" thickBot="1" thickTop="1">
      <c r="A19" s="472" t="s">
        <v>31</v>
      </c>
      <c r="B19" s="473"/>
      <c r="C19" s="473"/>
      <c r="D19" s="473"/>
      <c r="E19" s="473"/>
      <c r="F19" s="473"/>
      <c r="G19" s="474"/>
      <c r="H19" s="474"/>
      <c r="I19" s="493"/>
      <c r="J19" s="488">
        <f>'Pers Expense Wksht'!Q31+'Pers Expense Wksht'!Q32</f>
        <v>0</v>
      </c>
      <c r="K19" s="489"/>
    </row>
    <row r="20" spans="1:11" ht="9" customHeight="1" thickBot="1" thickTop="1">
      <c r="A20" s="475"/>
      <c r="B20" s="477"/>
      <c r="C20" s="477"/>
      <c r="D20" s="477"/>
      <c r="E20" s="477"/>
      <c r="F20" s="477"/>
      <c r="G20" s="477"/>
      <c r="H20" s="477"/>
      <c r="I20" s="477"/>
      <c r="J20" s="477"/>
      <c r="K20" s="478"/>
    </row>
    <row r="21" spans="1:11" ht="28.5" customHeight="1" thickBot="1" thickTop="1">
      <c r="A21" s="483" t="s">
        <v>39</v>
      </c>
      <c r="B21" s="484"/>
      <c r="C21" s="484"/>
      <c r="D21" s="484"/>
      <c r="E21" s="484"/>
      <c r="F21" s="484"/>
      <c r="G21" s="485"/>
      <c r="H21" s="485"/>
      <c r="I21" s="485"/>
      <c r="J21" s="513">
        <f>SUM(J11+J13+J15+J17+J19)</f>
        <v>0</v>
      </c>
      <c r="K21" s="514"/>
    </row>
    <row r="22" spans="1:11" ht="9" customHeight="1" thickBot="1" thickTop="1">
      <c r="A22" s="475"/>
      <c r="B22" s="477"/>
      <c r="C22" s="477"/>
      <c r="D22" s="477"/>
      <c r="E22" s="477"/>
      <c r="F22" s="477"/>
      <c r="G22" s="477"/>
      <c r="H22" s="477"/>
      <c r="I22" s="477"/>
      <c r="J22" s="477"/>
      <c r="K22" s="478"/>
    </row>
    <row r="23" spans="1:11" ht="30" customHeight="1" thickBot="1" thickTop="1">
      <c r="A23" s="472" t="s">
        <v>40</v>
      </c>
      <c r="B23" s="473"/>
      <c r="C23" s="473"/>
      <c r="D23" s="473"/>
      <c r="E23" s="473"/>
      <c r="F23" s="473"/>
      <c r="G23" s="474"/>
      <c r="H23" s="474"/>
      <c r="I23" s="474"/>
      <c r="J23" s="488">
        <f>'Pers Expense Wksht (2)'!Q43</f>
        <v>0</v>
      </c>
      <c r="K23" s="489"/>
    </row>
    <row r="24" spans="1:11" ht="9" customHeight="1" thickBot="1" thickTop="1">
      <c r="A24" s="479"/>
      <c r="B24" s="481"/>
      <c r="C24" s="481"/>
      <c r="D24" s="481"/>
      <c r="E24" s="481"/>
      <c r="F24" s="481"/>
      <c r="G24" s="481"/>
      <c r="H24" s="481"/>
      <c r="I24" s="481"/>
      <c r="J24" s="481"/>
      <c r="K24" s="482"/>
    </row>
    <row r="25" spans="1:11" ht="30" customHeight="1" thickBot="1" thickTop="1">
      <c r="A25" s="472" t="s">
        <v>43</v>
      </c>
      <c r="B25" s="473"/>
      <c r="C25" s="473"/>
      <c r="D25" s="473"/>
      <c r="E25" s="473"/>
      <c r="F25" s="473"/>
      <c r="G25" s="474"/>
      <c r="H25" s="474"/>
      <c r="I25" s="474"/>
      <c r="J25" s="488">
        <f>'Pers Expense Wksht (2)'!R43</f>
        <v>0</v>
      </c>
      <c r="K25" s="489"/>
    </row>
    <row r="26" spans="1:11" ht="9" customHeight="1" thickBot="1" thickTop="1">
      <c r="A26" s="479"/>
      <c r="B26" s="480"/>
      <c r="C26" s="480"/>
      <c r="D26" s="480"/>
      <c r="E26" s="480"/>
      <c r="F26" s="480"/>
      <c r="G26" s="481"/>
      <c r="H26" s="481"/>
      <c r="I26" s="481"/>
      <c r="J26" s="481"/>
      <c r="K26" s="482"/>
    </row>
    <row r="27" spans="1:11" ht="27.75" customHeight="1" thickBot="1" thickTop="1">
      <c r="A27" s="472" t="s">
        <v>32</v>
      </c>
      <c r="B27" s="474"/>
      <c r="C27" s="474"/>
      <c r="D27" s="474"/>
      <c r="E27" s="474"/>
      <c r="F27" s="474"/>
      <c r="G27" s="474"/>
      <c r="H27" s="474"/>
      <c r="I27" s="474"/>
      <c r="J27" s="488">
        <f>'Pers Expense Wksht (2)'!Q30+'Pers Expense Wksht (2)'!R30+'Pers Expense Wksht (2)'!Q32+'Pers Expense Wksht (2)'!R32</f>
        <v>0</v>
      </c>
      <c r="K27" s="489"/>
    </row>
    <row r="28" spans="1:11" ht="14.25" thickBot="1" thickTop="1">
      <c r="A28" s="475"/>
      <c r="B28" s="476"/>
      <c r="C28" s="476"/>
      <c r="D28" s="476"/>
      <c r="E28" s="476"/>
      <c r="F28" s="476"/>
      <c r="G28" s="477"/>
      <c r="H28" s="477"/>
      <c r="I28" s="477"/>
      <c r="J28" s="477"/>
      <c r="K28" s="478"/>
    </row>
    <row r="29" spans="1:11" ht="18" thickBot="1" thickTop="1">
      <c r="A29" s="490" t="s">
        <v>104</v>
      </c>
      <c r="B29" s="491"/>
      <c r="C29" s="491"/>
      <c r="D29" s="491"/>
      <c r="E29" s="491"/>
      <c r="F29" s="491"/>
      <c r="G29" s="492"/>
      <c r="H29" s="492"/>
      <c r="I29" s="492"/>
      <c r="J29" s="486">
        <f>J23+J25+J27</f>
        <v>0</v>
      </c>
      <c r="K29" s="487"/>
    </row>
    <row r="30" spans="1:11" ht="27" customHeight="1" thickBot="1" thickTop="1">
      <c r="A30" s="475"/>
      <c r="B30" s="476"/>
      <c r="C30" s="476"/>
      <c r="D30" s="476"/>
      <c r="E30" s="476"/>
      <c r="F30" s="476"/>
      <c r="G30" s="477"/>
      <c r="H30" s="477"/>
      <c r="I30" s="477"/>
      <c r="J30" s="477"/>
      <c r="K30" s="478"/>
    </row>
    <row r="31" spans="1:11" ht="24" thickBot="1" thickTop="1">
      <c r="A31" s="521" t="s">
        <v>105</v>
      </c>
      <c r="B31" s="522"/>
      <c r="C31" s="522"/>
      <c r="D31" s="522"/>
      <c r="E31" s="522"/>
      <c r="F31" s="522"/>
      <c r="G31" s="523"/>
      <c r="H31" s="523"/>
      <c r="I31" s="523"/>
      <c r="J31" s="526">
        <f>J21+J29</f>
        <v>0</v>
      </c>
      <c r="K31" s="527"/>
    </row>
    <row r="32" spans="1:11" ht="13.5" thickTop="1">
      <c r="A32" s="524"/>
      <c r="B32" s="525"/>
      <c r="C32" s="525"/>
      <c r="D32" s="525"/>
      <c r="E32" s="525"/>
      <c r="F32" s="525"/>
      <c r="G32" s="525"/>
      <c r="H32" s="525"/>
      <c r="I32" s="525"/>
      <c r="J32" s="506"/>
      <c r="K32" s="507"/>
    </row>
    <row r="33" spans="1:11" ht="15.75" thickBot="1">
      <c r="A33" s="508" t="s">
        <v>141</v>
      </c>
      <c r="B33" s="509"/>
      <c r="C33" s="509"/>
      <c r="D33" s="509"/>
      <c r="E33" s="509"/>
      <c r="F33" s="509"/>
      <c r="G33" s="509"/>
      <c r="H33" s="509"/>
      <c r="I33" s="510"/>
      <c r="J33" s="511"/>
      <c r="K33" s="512"/>
    </row>
    <row r="34" spans="1:11" ht="25.5" thickBot="1" thickTop="1">
      <c r="A34" s="517" t="s">
        <v>106</v>
      </c>
      <c r="B34" s="518"/>
      <c r="C34" s="518"/>
      <c r="D34" s="518"/>
      <c r="E34" s="518"/>
      <c r="F34" s="518"/>
      <c r="G34" s="519"/>
      <c r="H34" s="519"/>
      <c r="I34" s="520"/>
      <c r="J34" s="515">
        <f>J8-J31</f>
        <v>0</v>
      </c>
      <c r="K34" s="516"/>
    </row>
    <row r="35" spans="1:11" ht="15" customHeight="1" thickTop="1">
      <c r="A35" s="471" t="s">
        <v>42</v>
      </c>
      <c r="B35" s="471"/>
      <c r="C35" s="471"/>
      <c r="D35" s="471"/>
      <c r="E35" s="471"/>
      <c r="F35" s="471"/>
      <c r="G35" s="471"/>
      <c r="H35" s="471"/>
      <c r="I35" s="471"/>
      <c r="J35" s="471"/>
      <c r="K35" s="471"/>
    </row>
    <row r="36" spans="1:11" ht="12.75">
      <c r="A36" s="494"/>
      <c r="B36" s="495"/>
      <c r="C36" s="495"/>
      <c r="D36" s="495"/>
      <c r="E36" s="495"/>
      <c r="F36" s="495"/>
      <c r="G36" s="495"/>
      <c r="H36" s="495"/>
      <c r="I36" s="495"/>
      <c r="J36" s="495"/>
      <c r="K36" s="496"/>
    </row>
    <row r="37" spans="1:11" ht="12.75">
      <c r="A37" s="497"/>
      <c r="B37" s="498"/>
      <c r="C37" s="498"/>
      <c r="D37" s="498"/>
      <c r="E37" s="498"/>
      <c r="F37" s="498"/>
      <c r="G37" s="498"/>
      <c r="H37" s="498"/>
      <c r="I37" s="498"/>
      <c r="J37" s="498"/>
      <c r="K37" s="499"/>
    </row>
    <row r="38" spans="1:11" ht="12.75">
      <c r="A38" s="497"/>
      <c r="B38" s="498"/>
      <c r="C38" s="498"/>
      <c r="D38" s="498"/>
      <c r="E38" s="498"/>
      <c r="F38" s="498"/>
      <c r="G38" s="498"/>
      <c r="H38" s="498"/>
      <c r="I38" s="498"/>
      <c r="J38" s="498"/>
      <c r="K38" s="499"/>
    </row>
    <row r="39" spans="1:11" ht="12.75">
      <c r="A39" s="497"/>
      <c r="B39" s="498"/>
      <c r="C39" s="498"/>
      <c r="D39" s="498"/>
      <c r="E39" s="498"/>
      <c r="F39" s="498"/>
      <c r="G39" s="498"/>
      <c r="H39" s="498"/>
      <c r="I39" s="498"/>
      <c r="J39" s="498"/>
      <c r="K39" s="499"/>
    </row>
    <row r="40" spans="1:11" ht="12.75">
      <c r="A40" s="497"/>
      <c r="B40" s="498"/>
      <c r="C40" s="498"/>
      <c r="D40" s="498"/>
      <c r="E40" s="498"/>
      <c r="F40" s="498"/>
      <c r="G40" s="498"/>
      <c r="H40" s="498"/>
      <c r="I40" s="498"/>
      <c r="J40" s="498"/>
      <c r="K40" s="499"/>
    </row>
    <row r="41" spans="1:11" ht="12.75">
      <c r="A41" s="497"/>
      <c r="B41" s="498"/>
      <c r="C41" s="498"/>
      <c r="D41" s="498"/>
      <c r="E41" s="498"/>
      <c r="F41" s="498"/>
      <c r="G41" s="498"/>
      <c r="H41" s="498"/>
      <c r="I41" s="498"/>
      <c r="J41" s="498"/>
      <c r="K41" s="499"/>
    </row>
    <row r="42" spans="1:11" ht="12.75">
      <c r="A42" s="497"/>
      <c r="B42" s="498"/>
      <c r="C42" s="498"/>
      <c r="D42" s="498"/>
      <c r="E42" s="498"/>
      <c r="F42" s="498"/>
      <c r="G42" s="498"/>
      <c r="H42" s="498"/>
      <c r="I42" s="498"/>
      <c r="J42" s="498"/>
      <c r="K42" s="499"/>
    </row>
    <row r="43" spans="1:11" ht="12.75">
      <c r="A43" s="497"/>
      <c r="B43" s="498"/>
      <c r="C43" s="498"/>
      <c r="D43" s="498"/>
      <c r="E43" s="498"/>
      <c r="F43" s="498"/>
      <c r="G43" s="498"/>
      <c r="H43" s="498"/>
      <c r="I43" s="498"/>
      <c r="J43" s="498"/>
      <c r="K43" s="499"/>
    </row>
    <row r="44" spans="1:11" ht="12.75">
      <c r="A44" s="497"/>
      <c r="B44" s="498"/>
      <c r="C44" s="498"/>
      <c r="D44" s="498"/>
      <c r="E44" s="498"/>
      <c r="F44" s="498"/>
      <c r="G44" s="498"/>
      <c r="H44" s="498"/>
      <c r="I44" s="498"/>
      <c r="J44" s="498"/>
      <c r="K44" s="499"/>
    </row>
    <row r="45" spans="1:11" ht="12.75">
      <c r="A45" s="497"/>
      <c r="B45" s="498"/>
      <c r="C45" s="498"/>
      <c r="D45" s="498"/>
      <c r="E45" s="498"/>
      <c r="F45" s="498"/>
      <c r="G45" s="498"/>
      <c r="H45" s="498"/>
      <c r="I45" s="498"/>
      <c r="J45" s="498"/>
      <c r="K45" s="499"/>
    </row>
    <row r="46" spans="1:11" ht="12.75">
      <c r="A46" s="497"/>
      <c r="B46" s="498"/>
      <c r="C46" s="498"/>
      <c r="D46" s="498"/>
      <c r="E46" s="498"/>
      <c r="F46" s="498"/>
      <c r="G46" s="498"/>
      <c r="H46" s="498"/>
      <c r="I46" s="498"/>
      <c r="J46" s="498"/>
      <c r="K46" s="499"/>
    </row>
    <row r="47" spans="1:11" ht="12.75">
      <c r="A47" s="497"/>
      <c r="B47" s="498"/>
      <c r="C47" s="498"/>
      <c r="D47" s="498"/>
      <c r="E47" s="498"/>
      <c r="F47" s="498"/>
      <c r="G47" s="498"/>
      <c r="H47" s="498"/>
      <c r="I47" s="498"/>
      <c r="J47" s="498"/>
      <c r="K47" s="499"/>
    </row>
    <row r="48" spans="1:11" ht="12.75">
      <c r="A48" s="497"/>
      <c r="B48" s="498"/>
      <c r="C48" s="498"/>
      <c r="D48" s="498"/>
      <c r="E48" s="498"/>
      <c r="F48" s="498"/>
      <c r="G48" s="498"/>
      <c r="H48" s="498"/>
      <c r="I48" s="498"/>
      <c r="J48" s="498"/>
      <c r="K48" s="499"/>
    </row>
    <row r="49" spans="1:11" ht="12.75">
      <c r="A49" s="500"/>
      <c r="B49" s="501"/>
      <c r="C49" s="501"/>
      <c r="D49" s="501"/>
      <c r="E49" s="501"/>
      <c r="F49" s="501"/>
      <c r="G49" s="501"/>
      <c r="H49" s="501"/>
      <c r="I49" s="501"/>
      <c r="J49" s="501"/>
      <c r="K49" s="502"/>
    </row>
  </sheetData>
  <sheetProtection/>
  <mergeCells count="53">
    <mergeCell ref="A14:K14"/>
    <mergeCell ref="J13:K13"/>
    <mergeCell ref="A7:I7"/>
    <mergeCell ref="J7:K7"/>
    <mergeCell ref="A8:I8"/>
    <mergeCell ref="A11:I11"/>
    <mergeCell ref="A12:K12"/>
    <mergeCell ref="J11:K11"/>
    <mergeCell ref="A1:K1"/>
    <mergeCell ref="A2:K2"/>
    <mergeCell ref="A3:K3"/>
    <mergeCell ref="A6:I6"/>
    <mergeCell ref="J4:K4"/>
    <mergeCell ref="A4:I4"/>
    <mergeCell ref="A5:I5"/>
    <mergeCell ref="J6:K6"/>
    <mergeCell ref="J5:K5"/>
    <mergeCell ref="J34:K34"/>
    <mergeCell ref="A34:I34"/>
    <mergeCell ref="A31:I31"/>
    <mergeCell ref="A33:K33"/>
    <mergeCell ref="A32:K32"/>
    <mergeCell ref="J31:K31"/>
    <mergeCell ref="A22:K22"/>
    <mergeCell ref="J23:K23"/>
    <mergeCell ref="A13:I13"/>
    <mergeCell ref="J8:K8"/>
    <mergeCell ref="A9:K9"/>
    <mergeCell ref="A10:K10"/>
    <mergeCell ref="A16:K16"/>
    <mergeCell ref="A15:I15"/>
    <mergeCell ref="J21:K21"/>
    <mergeCell ref="J15:K15"/>
    <mergeCell ref="A18:K18"/>
    <mergeCell ref="A17:I17"/>
    <mergeCell ref="J17:K17"/>
    <mergeCell ref="A36:K49"/>
    <mergeCell ref="A19:I19"/>
    <mergeCell ref="J19:K19"/>
    <mergeCell ref="A20:K20"/>
    <mergeCell ref="A27:I27"/>
    <mergeCell ref="J27:K27"/>
    <mergeCell ref="A28:K28"/>
    <mergeCell ref="A35:K35"/>
    <mergeCell ref="A25:I25"/>
    <mergeCell ref="A30:K30"/>
    <mergeCell ref="A26:K26"/>
    <mergeCell ref="A21:I21"/>
    <mergeCell ref="A23:I23"/>
    <mergeCell ref="A24:K24"/>
    <mergeCell ref="J29:K29"/>
    <mergeCell ref="J25:K25"/>
    <mergeCell ref="A29:I29"/>
  </mergeCells>
  <printOptions/>
  <pageMargins left="0.5" right="0.5" top="0.75" bottom="0.75" header="0.5" footer="0.5"/>
  <pageSetup fitToHeight="1" fitToWidth="1" horizontalDpi="300" verticalDpi="300" orientation="portrait" scale="78" r:id="rId1"/>
  <headerFooter alignWithMargins="0">
    <oddHeader>&amp;L&amp;9Your Name:_______________
Case No.: ________________</oddHeader>
    <oddFooter>&amp;LIncome / Expense Summary&amp;C
Page 2 of 10&amp;R&amp;8__________
Initials     
Revised 2010</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39"/>
  <sheetViews>
    <sheetView view="pageLayout" zoomScaleSheetLayoutView="90" workbookViewId="0" topLeftCell="A1">
      <selection activeCell="B8" sqref="B8:E8"/>
    </sheetView>
  </sheetViews>
  <sheetFormatPr defaultColWidth="9.140625" defaultRowHeight="12.75"/>
  <cols>
    <col min="1" max="1" width="3.8515625" style="11" customWidth="1"/>
    <col min="2" max="2" width="5.7109375" style="47" customWidth="1"/>
    <col min="3" max="3" width="28.28125" style="47" customWidth="1"/>
    <col min="4" max="4" width="4.28125" style="47" customWidth="1"/>
    <col min="5" max="5" width="11.8515625" style="47" customWidth="1"/>
    <col min="6" max="6" width="4.140625" style="47" customWidth="1"/>
    <col min="7" max="7" width="14.7109375" style="47" customWidth="1"/>
    <col min="8" max="8" width="1.8515625" style="47" customWidth="1"/>
    <col min="9" max="9" width="4.57421875" style="47" customWidth="1"/>
    <col min="10" max="10" width="11.8515625" style="47" customWidth="1"/>
    <col min="11" max="11" width="4.00390625" style="47" hidden="1" customWidth="1"/>
    <col min="12" max="12" width="2.00390625" style="47" hidden="1" customWidth="1"/>
    <col min="13" max="13" width="19.7109375" style="47" customWidth="1"/>
    <col min="14" max="14" width="15.00390625" style="48" customWidth="1"/>
    <col min="15" max="15" width="0.13671875" style="47" customWidth="1"/>
    <col min="16" max="16" width="19.8515625" style="49" customWidth="1"/>
    <col min="17" max="18" width="9.140625" style="1" customWidth="1"/>
    <col min="19" max="19" width="17.140625" style="23" customWidth="1"/>
    <col min="20" max="16384" width="9.140625" style="1" customWidth="1"/>
  </cols>
  <sheetData>
    <row r="1" spans="1:19" s="7" customFormat="1" ht="23.25" customHeight="1" thickBot="1">
      <c r="A1" s="573" t="s">
        <v>131</v>
      </c>
      <c r="B1" s="574"/>
      <c r="C1" s="574"/>
      <c r="D1" s="574"/>
      <c r="E1" s="574"/>
      <c r="F1" s="574"/>
      <c r="G1" s="574"/>
      <c r="H1" s="574"/>
      <c r="I1" s="574"/>
      <c r="J1" s="574"/>
      <c r="K1" s="574"/>
      <c r="L1" s="574"/>
      <c r="M1" s="574"/>
      <c r="N1" s="574"/>
      <c r="O1" s="574"/>
      <c r="P1" s="575"/>
      <c r="S1" s="25"/>
    </row>
    <row r="2" spans="1:19" s="8" customFormat="1" ht="28.5" customHeight="1">
      <c r="A2" s="50"/>
      <c r="B2" s="576" t="s">
        <v>316</v>
      </c>
      <c r="C2" s="577"/>
      <c r="D2" s="577"/>
      <c r="E2" s="577"/>
      <c r="F2" s="577"/>
      <c r="G2" s="577"/>
      <c r="H2" s="577"/>
      <c r="I2" s="577"/>
      <c r="J2" s="577"/>
      <c r="K2" s="577"/>
      <c r="L2" s="577"/>
      <c r="M2" s="577"/>
      <c r="N2" s="577"/>
      <c r="O2" s="577"/>
      <c r="P2" s="298" t="s">
        <v>97</v>
      </c>
      <c r="S2" s="24"/>
    </row>
    <row r="3" spans="1:16" ht="18" customHeight="1">
      <c r="A3" s="52">
        <v>1</v>
      </c>
      <c r="B3" s="578" t="s">
        <v>11</v>
      </c>
      <c r="C3" s="579"/>
      <c r="D3" s="579"/>
      <c r="E3" s="579"/>
      <c r="F3" s="579"/>
      <c r="G3" s="579"/>
      <c r="H3" s="579"/>
      <c r="I3" s="579"/>
      <c r="J3" s="579"/>
      <c r="K3" s="579"/>
      <c r="L3" s="579"/>
      <c r="M3" s="579"/>
      <c r="N3" s="579"/>
      <c r="O3" s="580"/>
      <c r="P3" s="581"/>
    </row>
    <row r="4" spans="1:19" s="10" customFormat="1" ht="22.5" customHeight="1">
      <c r="A4" s="299">
        <f>SUM(A3,1)</f>
        <v>2</v>
      </c>
      <c r="B4" s="582" t="s">
        <v>204</v>
      </c>
      <c r="C4" s="583"/>
      <c r="D4" s="583"/>
      <c r="E4" s="583"/>
      <c r="F4" s="583"/>
      <c r="G4" s="583"/>
      <c r="H4" s="583"/>
      <c r="I4" s="583"/>
      <c r="J4" s="583"/>
      <c r="K4" s="583"/>
      <c r="L4" s="583"/>
      <c r="M4" s="583"/>
      <c r="N4" s="583"/>
      <c r="O4" s="584"/>
      <c r="P4" s="585"/>
      <c r="S4" s="26"/>
    </row>
    <row r="5" spans="1:19" s="10" customFormat="1" ht="22.5" customHeight="1">
      <c r="A5" s="299"/>
      <c r="B5" s="300"/>
      <c r="C5" s="301" t="s">
        <v>201</v>
      </c>
      <c r="D5" s="301"/>
      <c r="E5" s="302" t="s">
        <v>202</v>
      </c>
      <c r="F5" s="302"/>
      <c r="G5" s="605" t="s">
        <v>203</v>
      </c>
      <c r="H5" s="605"/>
      <c r="I5" s="605"/>
      <c r="J5" s="303" t="s">
        <v>205</v>
      </c>
      <c r="K5" s="304" t="s">
        <v>199</v>
      </c>
      <c r="L5" s="304" t="s">
        <v>200</v>
      </c>
      <c r="M5" s="305" t="s">
        <v>206</v>
      </c>
      <c r="N5" s="306" t="s">
        <v>217</v>
      </c>
      <c r="O5" s="307"/>
      <c r="P5" s="308" t="s">
        <v>218</v>
      </c>
      <c r="S5" s="26"/>
    </row>
    <row r="6" spans="1:19" s="10" customFormat="1" ht="22.5" customHeight="1" thickBot="1">
      <c r="A6" s="299"/>
      <c r="B6" s="300"/>
      <c r="C6" s="300"/>
      <c r="D6" s="309"/>
      <c r="E6" s="310"/>
      <c r="F6" s="310"/>
      <c r="G6" s="606" t="s">
        <v>207</v>
      </c>
      <c r="H6" s="607"/>
      <c r="I6" s="607"/>
      <c r="J6" s="608"/>
      <c r="K6" s="311"/>
      <c r="L6" s="311"/>
      <c r="M6" s="305"/>
      <c r="N6" s="305"/>
      <c r="O6" s="307"/>
      <c r="P6" s="312"/>
      <c r="S6" s="26"/>
    </row>
    <row r="7" spans="1:19" s="10" customFormat="1" ht="22.5" customHeight="1" thickBot="1" thickTop="1">
      <c r="A7" s="37">
        <f>A6+1</f>
        <v>1</v>
      </c>
      <c r="B7" s="552" t="s">
        <v>208</v>
      </c>
      <c r="C7" s="553"/>
      <c r="D7" s="553"/>
      <c r="E7" s="553"/>
      <c r="F7" s="232"/>
      <c r="G7" s="554"/>
      <c r="H7" s="555"/>
      <c r="I7" s="555"/>
      <c r="J7" s="555"/>
      <c r="K7" s="555"/>
      <c r="L7" s="556"/>
      <c r="M7" s="165" t="s">
        <v>79</v>
      </c>
      <c r="N7" s="55">
        <v>0</v>
      </c>
      <c r="O7" s="38"/>
      <c r="P7" s="138">
        <f>IF(G7=0,0,IF(G7=1,N7,IF(G7=2,N7*24/12,IF(G7=3,N7*26/12,IF(G7=4,N7*52/12)))))</f>
        <v>0</v>
      </c>
      <c r="S7" s="26"/>
    </row>
    <row r="8" spans="1:19" s="10" customFormat="1" ht="22.5" customHeight="1" thickBot="1" thickTop="1">
      <c r="A8" s="37">
        <f>A7+1</f>
        <v>2</v>
      </c>
      <c r="B8" s="552" t="s">
        <v>80</v>
      </c>
      <c r="C8" s="553"/>
      <c r="D8" s="553"/>
      <c r="E8" s="553"/>
      <c r="F8" s="232"/>
      <c r="G8" s="554"/>
      <c r="H8" s="555"/>
      <c r="I8" s="555"/>
      <c r="J8" s="555"/>
      <c r="K8" s="555"/>
      <c r="L8" s="556"/>
      <c r="M8" s="165" t="s">
        <v>79</v>
      </c>
      <c r="N8" s="55">
        <v>0</v>
      </c>
      <c r="O8" s="38"/>
      <c r="P8" s="138">
        <f>IF(G8=0,0,IF(G8=1,N8,IF(G8=2,N8*24/12,IF(G8=3,N8*26/12,IF(G8=4,N8*52/12)))))</f>
        <v>0</v>
      </c>
      <c r="Q8" s="136"/>
      <c r="S8" s="26"/>
    </row>
    <row r="9" spans="1:19" s="10" customFormat="1" ht="22.5" customHeight="1" thickBot="1" thickTop="1">
      <c r="A9" s="37">
        <f aca="true" t="shared" si="0" ref="A9:A15">SUM(A8,1)</f>
        <v>3</v>
      </c>
      <c r="B9" s="552" t="s">
        <v>158</v>
      </c>
      <c r="C9" s="553"/>
      <c r="D9" s="553"/>
      <c r="E9" s="553"/>
      <c r="F9" s="232"/>
      <c r="G9" s="554"/>
      <c r="H9" s="555"/>
      <c r="I9" s="555"/>
      <c r="J9" s="555"/>
      <c r="K9" s="555"/>
      <c r="L9" s="556"/>
      <c r="M9" s="165" t="s">
        <v>79</v>
      </c>
      <c r="N9" s="55">
        <v>0</v>
      </c>
      <c r="O9" s="38"/>
      <c r="P9" s="138">
        <f aca="true" t="shared" si="1" ref="P9:P15">IF(G9=0,0,IF(G9=1,N9,IF(G9=2,N9*24/12,IF(G9=3,N9*26/12,IF(G9=4,N9*52/12)))))</f>
        <v>0</v>
      </c>
      <c r="S9" s="26"/>
    </row>
    <row r="10" spans="1:19" s="10" customFormat="1" ht="22.5" customHeight="1" thickBot="1" thickTop="1">
      <c r="A10" s="37">
        <f t="shared" si="0"/>
        <v>4</v>
      </c>
      <c r="B10" s="552" t="s">
        <v>81</v>
      </c>
      <c r="C10" s="553"/>
      <c r="D10" s="553"/>
      <c r="E10" s="553"/>
      <c r="F10" s="232"/>
      <c r="G10" s="554"/>
      <c r="H10" s="555"/>
      <c r="I10" s="555"/>
      <c r="J10" s="555"/>
      <c r="K10" s="555"/>
      <c r="L10" s="556"/>
      <c r="M10" s="165" t="s">
        <v>79</v>
      </c>
      <c r="N10" s="55">
        <v>0</v>
      </c>
      <c r="O10" s="40"/>
      <c r="P10" s="138">
        <f t="shared" si="1"/>
        <v>0</v>
      </c>
      <c r="S10" s="26"/>
    </row>
    <row r="11" spans="1:19" s="10" customFormat="1" ht="22.5" customHeight="1" thickBot="1" thickTop="1">
      <c r="A11" s="37">
        <f t="shared" si="0"/>
        <v>5</v>
      </c>
      <c r="B11" s="552" t="s">
        <v>82</v>
      </c>
      <c r="C11" s="553"/>
      <c r="D11" s="553"/>
      <c r="E11" s="553"/>
      <c r="F11" s="232"/>
      <c r="G11" s="554"/>
      <c r="H11" s="555"/>
      <c r="I11" s="555"/>
      <c r="J11" s="555"/>
      <c r="K11" s="555"/>
      <c r="L11" s="556"/>
      <c r="M11" s="165" t="s">
        <v>79</v>
      </c>
      <c r="N11" s="55">
        <v>0</v>
      </c>
      <c r="O11" s="41"/>
      <c r="P11" s="138">
        <f t="shared" si="1"/>
        <v>0</v>
      </c>
      <c r="S11" s="26"/>
    </row>
    <row r="12" spans="1:19" s="10" customFormat="1" ht="22.5" customHeight="1" thickBot="1" thickTop="1">
      <c r="A12" s="37">
        <f t="shared" si="0"/>
        <v>6</v>
      </c>
      <c r="B12" s="552" t="s">
        <v>83</v>
      </c>
      <c r="C12" s="553"/>
      <c r="D12" s="553"/>
      <c r="E12" s="553"/>
      <c r="F12" s="232"/>
      <c r="G12" s="554"/>
      <c r="H12" s="555"/>
      <c r="I12" s="555"/>
      <c r="J12" s="555"/>
      <c r="K12" s="555"/>
      <c r="L12" s="556"/>
      <c r="M12" s="165" t="s">
        <v>79</v>
      </c>
      <c r="N12" s="55">
        <v>0</v>
      </c>
      <c r="O12" s="38"/>
      <c r="P12" s="138">
        <f t="shared" si="1"/>
        <v>0</v>
      </c>
      <c r="S12" s="26"/>
    </row>
    <row r="13" spans="1:19" s="10" customFormat="1" ht="22.5" customHeight="1" thickBot="1" thickTop="1">
      <c r="A13" s="37">
        <f t="shared" si="0"/>
        <v>7</v>
      </c>
      <c r="B13" s="552" t="s">
        <v>84</v>
      </c>
      <c r="C13" s="553"/>
      <c r="D13" s="553"/>
      <c r="E13" s="553"/>
      <c r="F13" s="232"/>
      <c r="G13" s="554"/>
      <c r="H13" s="555"/>
      <c r="I13" s="555"/>
      <c r="J13" s="555"/>
      <c r="K13" s="555"/>
      <c r="L13" s="556"/>
      <c r="M13" s="165" t="s">
        <v>79</v>
      </c>
      <c r="N13" s="55">
        <v>0</v>
      </c>
      <c r="O13" s="38"/>
      <c r="P13" s="138">
        <f t="shared" si="1"/>
        <v>0</v>
      </c>
      <c r="S13" s="26"/>
    </row>
    <row r="14" spans="1:19" s="10" customFormat="1" ht="22.5" customHeight="1" thickBot="1" thickTop="1">
      <c r="A14" s="37">
        <f t="shared" si="0"/>
        <v>8</v>
      </c>
      <c r="B14" s="552" t="s">
        <v>161</v>
      </c>
      <c r="C14" s="553"/>
      <c r="D14" s="553"/>
      <c r="E14" s="553"/>
      <c r="F14" s="232"/>
      <c r="G14" s="554"/>
      <c r="H14" s="555"/>
      <c r="I14" s="555"/>
      <c r="J14" s="555"/>
      <c r="K14" s="555"/>
      <c r="L14" s="556"/>
      <c r="M14" s="165" t="s">
        <v>79</v>
      </c>
      <c r="N14" s="55">
        <v>0</v>
      </c>
      <c r="O14" s="38"/>
      <c r="P14" s="239">
        <f t="shared" si="1"/>
        <v>0</v>
      </c>
      <c r="S14" s="26"/>
    </row>
    <row r="15" spans="1:19" s="10" customFormat="1" ht="22.5" customHeight="1" thickBot="1">
      <c r="A15" s="37">
        <f t="shared" si="0"/>
        <v>9</v>
      </c>
      <c r="B15" s="552" t="s">
        <v>162</v>
      </c>
      <c r="C15" s="553"/>
      <c r="D15" s="553"/>
      <c r="E15" s="553"/>
      <c r="F15" s="232"/>
      <c r="G15" s="554"/>
      <c r="H15" s="555"/>
      <c r="I15" s="555"/>
      <c r="J15" s="555"/>
      <c r="K15" s="555"/>
      <c r="L15" s="556"/>
      <c r="M15" s="165" t="s">
        <v>79</v>
      </c>
      <c r="N15" s="55">
        <v>0</v>
      </c>
      <c r="O15" s="44"/>
      <c r="P15" s="240">
        <f t="shared" si="1"/>
        <v>0</v>
      </c>
      <c r="S15" s="26"/>
    </row>
    <row r="16" spans="1:19" s="10" customFormat="1" ht="37.5" customHeight="1" thickBot="1" thickTop="1">
      <c r="A16" s="299">
        <v>10</v>
      </c>
      <c r="B16" s="601" t="s">
        <v>331</v>
      </c>
      <c r="C16" s="602"/>
      <c r="D16" s="602"/>
      <c r="E16" s="602"/>
      <c r="F16" s="602"/>
      <c r="G16" s="602"/>
      <c r="H16" s="602"/>
      <c r="I16" s="602"/>
      <c r="J16" s="602"/>
      <c r="K16" s="313"/>
      <c r="L16" s="313"/>
      <c r="M16" s="314" t="s">
        <v>332</v>
      </c>
      <c r="N16" s="55">
        <v>0</v>
      </c>
      <c r="O16" s="44"/>
      <c r="P16" s="120"/>
      <c r="S16" s="26"/>
    </row>
    <row r="17" spans="1:19" s="10" customFormat="1" ht="37.5" customHeight="1" thickBot="1" thickTop="1">
      <c r="A17" s="299"/>
      <c r="B17" s="571"/>
      <c r="C17" s="572"/>
      <c r="D17" s="572"/>
      <c r="E17" s="572"/>
      <c r="F17" s="572"/>
      <c r="G17" s="572"/>
      <c r="H17" s="572"/>
      <c r="I17" s="572"/>
      <c r="J17" s="572"/>
      <c r="K17" s="313"/>
      <c r="L17" s="313"/>
      <c r="M17" s="314" t="s">
        <v>333</v>
      </c>
      <c r="N17" s="55">
        <v>0</v>
      </c>
      <c r="O17" s="44"/>
      <c r="P17" s="253">
        <f>N16+N17/12</f>
        <v>0</v>
      </c>
      <c r="S17" s="26"/>
    </row>
    <row r="18" spans="1:19" s="10" customFormat="1" ht="22.5" customHeight="1" thickBot="1" thickTop="1">
      <c r="A18" s="299">
        <v>11</v>
      </c>
      <c r="B18" s="315" t="s">
        <v>157</v>
      </c>
      <c r="C18" s="316"/>
      <c r="D18" s="164"/>
      <c r="E18" s="164"/>
      <c r="F18" s="164"/>
      <c r="G18" s="164"/>
      <c r="H18" s="164"/>
      <c r="I18" s="164"/>
      <c r="J18" s="164"/>
      <c r="K18" s="164"/>
      <c r="L18" s="164"/>
      <c r="M18" s="164"/>
      <c r="N18" s="164"/>
      <c r="O18" s="164"/>
      <c r="P18" s="120"/>
      <c r="S18" s="26"/>
    </row>
    <row r="19" spans="1:19" s="10" customFormat="1" ht="17.25" customHeight="1" thickBot="1" thickTop="1">
      <c r="A19" s="37">
        <v>12</v>
      </c>
      <c r="B19" s="234" t="s">
        <v>295</v>
      </c>
      <c r="C19" s="233"/>
      <c r="D19" s="245"/>
      <c r="E19" s="235" t="s">
        <v>296</v>
      </c>
      <c r="F19" s="245"/>
      <c r="G19" s="235" t="s">
        <v>297</v>
      </c>
      <c r="H19" s="164"/>
      <c r="I19" s="600" t="s">
        <v>298</v>
      </c>
      <c r="J19" s="600"/>
      <c r="K19" s="600"/>
      <c r="L19" s="600"/>
      <c r="M19" s="600"/>
      <c r="N19" s="600"/>
      <c r="O19" s="164"/>
      <c r="P19" s="120"/>
      <c r="S19" s="26"/>
    </row>
    <row r="20" spans="1:19" s="10" customFormat="1" ht="17.25" customHeight="1" thickBot="1" thickTop="1">
      <c r="A20" s="37"/>
      <c r="B20" s="603" t="s">
        <v>299</v>
      </c>
      <c r="C20" s="604"/>
      <c r="D20" s="604"/>
      <c r="E20" s="604"/>
      <c r="F20" s="604"/>
      <c r="G20" s="604"/>
      <c r="H20" s="604"/>
      <c r="I20" s="604"/>
      <c r="J20" s="604"/>
      <c r="K20" s="604"/>
      <c r="L20" s="604"/>
      <c r="M20" s="604"/>
      <c r="N20" s="604"/>
      <c r="O20" s="164"/>
      <c r="P20" s="237">
        <v>0</v>
      </c>
      <c r="S20" s="26"/>
    </row>
    <row r="21" spans="1:19" s="10" customFormat="1" ht="17.25" customHeight="1" thickBot="1" thickTop="1">
      <c r="A21" s="37">
        <f>SUM(A19,1)</f>
        <v>13</v>
      </c>
      <c r="B21" s="234" t="s">
        <v>300</v>
      </c>
      <c r="C21" s="233"/>
      <c r="D21" s="246"/>
      <c r="E21" s="235" t="s">
        <v>296</v>
      </c>
      <c r="F21" s="246"/>
      <c r="G21" s="235" t="s">
        <v>297</v>
      </c>
      <c r="H21" s="164"/>
      <c r="I21" s="600" t="s">
        <v>298</v>
      </c>
      <c r="J21" s="600"/>
      <c r="K21" s="600"/>
      <c r="L21" s="600"/>
      <c r="M21" s="600"/>
      <c r="N21" s="600"/>
      <c r="O21" s="164"/>
      <c r="P21" s="120"/>
      <c r="S21" s="26"/>
    </row>
    <row r="22" spans="1:19" s="10" customFormat="1" ht="17.25" customHeight="1" thickBot="1" thickTop="1">
      <c r="A22" s="299"/>
      <c r="B22" s="609" t="s">
        <v>299</v>
      </c>
      <c r="C22" s="610"/>
      <c r="D22" s="610"/>
      <c r="E22" s="610"/>
      <c r="F22" s="610"/>
      <c r="G22" s="610"/>
      <c r="H22" s="610"/>
      <c r="I22" s="610"/>
      <c r="J22" s="610"/>
      <c r="K22" s="610"/>
      <c r="L22" s="610"/>
      <c r="M22" s="610"/>
      <c r="N22" s="610"/>
      <c r="O22" s="164"/>
      <c r="P22" s="238">
        <v>0</v>
      </c>
      <c r="S22" s="26"/>
    </row>
    <row r="23" spans="1:19" s="10" customFormat="1" ht="17.25" customHeight="1" thickBot="1">
      <c r="A23" s="299">
        <f>SUM(A21,1)</f>
        <v>14</v>
      </c>
      <c r="B23" s="560" t="s">
        <v>45</v>
      </c>
      <c r="C23" s="561"/>
      <c r="D23" s="561"/>
      <c r="E23" s="561"/>
      <c r="F23" s="561"/>
      <c r="G23" s="561"/>
      <c r="H23" s="561"/>
      <c r="I23" s="561"/>
      <c r="J23" s="561"/>
      <c r="K23" s="561"/>
      <c r="L23" s="561"/>
      <c r="M23" s="561"/>
      <c r="N23" s="562"/>
      <c r="O23" s="38"/>
      <c r="P23" s="236">
        <v>0</v>
      </c>
      <c r="S23" s="26"/>
    </row>
    <row r="24" spans="1:19" s="10" customFormat="1" ht="22.5" customHeight="1" thickBot="1" thickTop="1">
      <c r="A24" s="299">
        <f>SUM(A23,1)</f>
        <v>15</v>
      </c>
      <c r="B24" s="557" t="s">
        <v>46</v>
      </c>
      <c r="C24" s="558"/>
      <c r="D24" s="558"/>
      <c r="E24" s="558"/>
      <c r="F24" s="558"/>
      <c r="G24" s="558"/>
      <c r="H24" s="558"/>
      <c r="I24" s="558"/>
      <c r="J24" s="558"/>
      <c r="K24" s="558"/>
      <c r="L24" s="558"/>
      <c r="M24" s="558"/>
      <c r="N24" s="559"/>
      <c r="O24" s="38"/>
      <c r="P24" s="139">
        <v>0</v>
      </c>
      <c r="S24" s="26"/>
    </row>
    <row r="25" spans="1:19" s="10" customFormat="1" ht="24.75" customHeight="1" thickBot="1" thickTop="1">
      <c r="A25" s="299">
        <f aca="true" t="shared" si="2" ref="A25:A32">SUM(A24,1)</f>
        <v>16</v>
      </c>
      <c r="B25" s="560" t="s">
        <v>159</v>
      </c>
      <c r="C25" s="561"/>
      <c r="D25" s="561"/>
      <c r="E25" s="561"/>
      <c r="F25" s="561"/>
      <c r="G25" s="561"/>
      <c r="H25" s="561"/>
      <c r="I25" s="561"/>
      <c r="J25" s="561"/>
      <c r="K25" s="561"/>
      <c r="L25" s="561"/>
      <c r="M25" s="561"/>
      <c r="N25" s="563"/>
      <c r="O25" s="38"/>
      <c r="P25" s="139">
        <v>0</v>
      </c>
      <c r="S25" s="26"/>
    </row>
    <row r="26" spans="1:19" s="10" customFormat="1" ht="22.5" customHeight="1" thickBot="1" thickTop="1">
      <c r="A26" s="299">
        <f t="shared" si="2"/>
        <v>17</v>
      </c>
      <c r="B26" s="557" t="s">
        <v>47</v>
      </c>
      <c r="C26" s="558"/>
      <c r="D26" s="558"/>
      <c r="E26" s="558"/>
      <c r="F26" s="558"/>
      <c r="G26" s="558"/>
      <c r="H26" s="558"/>
      <c r="I26" s="558"/>
      <c r="J26" s="558"/>
      <c r="K26" s="558"/>
      <c r="L26" s="558"/>
      <c r="M26" s="558"/>
      <c r="N26" s="598">
        <v>0</v>
      </c>
      <c r="O26" s="599"/>
      <c r="P26" s="120"/>
      <c r="S26" s="26"/>
    </row>
    <row r="27" spans="1:19" s="10" customFormat="1" ht="23.25" customHeight="1" thickBot="1" thickTop="1">
      <c r="A27" s="299">
        <f t="shared" si="2"/>
        <v>18</v>
      </c>
      <c r="B27" s="557" t="s">
        <v>48</v>
      </c>
      <c r="C27" s="558"/>
      <c r="D27" s="558"/>
      <c r="E27" s="558"/>
      <c r="F27" s="558"/>
      <c r="G27" s="558"/>
      <c r="H27" s="558"/>
      <c r="I27" s="558"/>
      <c r="J27" s="558"/>
      <c r="K27" s="558"/>
      <c r="L27" s="558"/>
      <c r="M27" s="558"/>
      <c r="N27" s="564"/>
      <c r="O27" s="38"/>
      <c r="P27" s="139">
        <v>0</v>
      </c>
      <c r="S27" s="26"/>
    </row>
    <row r="28" spans="1:19" s="10" customFormat="1" ht="24.75" customHeight="1" thickBot="1" thickTop="1">
      <c r="A28" s="299">
        <f t="shared" si="2"/>
        <v>19</v>
      </c>
      <c r="B28" s="560" t="s">
        <v>44</v>
      </c>
      <c r="C28" s="561"/>
      <c r="D28" s="561"/>
      <c r="E28" s="561"/>
      <c r="F28" s="561"/>
      <c r="G28" s="561"/>
      <c r="H28" s="561"/>
      <c r="I28" s="561"/>
      <c r="J28" s="561"/>
      <c r="K28" s="561"/>
      <c r="L28" s="561"/>
      <c r="M28" s="561"/>
      <c r="N28" s="562"/>
      <c r="O28" s="44"/>
      <c r="P28" s="139">
        <v>0</v>
      </c>
      <c r="S28" s="26"/>
    </row>
    <row r="29" spans="1:19" s="10" customFormat="1" ht="22.5" customHeight="1" thickBot="1" thickTop="1">
      <c r="A29" s="299">
        <f t="shared" si="2"/>
        <v>20</v>
      </c>
      <c r="B29" s="557" t="s">
        <v>49</v>
      </c>
      <c r="C29" s="558"/>
      <c r="D29" s="558"/>
      <c r="E29" s="558"/>
      <c r="F29" s="558"/>
      <c r="G29" s="558"/>
      <c r="H29" s="558"/>
      <c r="I29" s="558"/>
      <c r="J29" s="558"/>
      <c r="K29" s="558"/>
      <c r="L29" s="558"/>
      <c r="M29" s="558"/>
      <c r="N29" s="559"/>
      <c r="O29" s="44"/>
      <c r="P29" s="139">
        <v>0</v>
      </c>
      <c r="S29" s="26"/>
    </row>
    <row r="30" spans="1:19" s="10" customFormat="1" ht="22.5" customHeight="1" thickBot="1" thickTop="1">
      <c r="A30" s="299">
        <f t="shared" si="2"/>
        <v>21</v>
      </c>
      <c r="B30" s="557" t="s">
        <v>50</v>
      </c>
      <c r="C30" s="558"/>
      <c r="D30" s="558"/>
      <c r="E30" s="558"/>
      <c r="F30" s="558"/>
      <c r="G30" s="558"/>
      <c r="H30" s="558"/>
      <c r="I30" s="558"/>
      <c r="J30" s="558"/>
      <c r="K30" s="558"/>
      <c r="L30" s="558"/>
      <c r="M30" s="558"/>
      <c r="N30" s="559"/>
      <c r="O30" s="9"/>
      <c r="P30" s="139">
        <v>0</v>
      </c>
      <c r="S30" s="26"/>
    </row>
    <row r="31" spans="1:19" s="10" customFormat="1" ht="22.5" customHeight="1" thickBot="1" thickTop="1">
      <c r="A31" s="299">
        <f t="shared" si="2"/>
        <v>22</v>
      </c>
      <c r="B31" s="557" t="s">
        <v>276</v>
      </c>
      <c r="C31" s="558"/>
      <c r="D31" s="558"/>
      <c r="E31" s="558"/>
      <c r="F31" s="558"/>
      <c r="G31" s="558"/>
      <c r="H31" s="558"/>
      <c r="I31" s="558"/>
      <c r="J31" s="558"/>
      <c r="K31" s="558"/>
      <c r="L31" s="558"/>
      <c r="M31" s="558"/>
      <c r="N31" s="559"/>
      <c r="O31" s="9"/>
      <c r="P31" s="140">
        <v>0</v>
      </c>
      <c r="S31" s="26"/>
    </row>
    <row r="32" spans="1:19" s="10" customFormat="1" ht="22.5" customHeight="1" thickBot="1" thickTop="1">
      <c r="A32" s="299">
        <f t="shared" si="2"/>
        <v>23</v>
      </c>
      <c r="B32" s="560" t="s">
        <v>275</v>
      </c>
      <c r="C32" s="561"/>
      <c r="D32" s="561"/>
      <c r="E32" s="561"/>
      <c r="F32" s="561"/>
      <c r="G32" s="561"/>
      <c r="H32" s="561"/>
      <c r="I32" s="561"/>
      <c r="J32" s="561"/>
      <c r="K32" s="561"/>
      <c r="L32" s="561"/>
      <c r="M32" s="561"/>
      <c r="N32" s="562"/>
      <c r="O32" s="9"/>
      <c r="P32" s="140">
        <v>0</v>
      </c>
      <c r="S32" s="26"/>
    </row>
    <row r="33" spans="1:19" s="10" customFormat="1" ht="25.5" customHeight="1" thickBot="1" thickTop="1">
      <c r="A33" s="299">
        <f>SUM(A32,1)</f>
        <v>24</v>
      </c>
      <c r="B33" s="560" t="s">
        <v>317</v>
      </c>
      <c r="C33" s="569"/>
      <c r="D33" s="569"/>
      <c r="E33" s="569"/>
      <c r="F33" s="569"/>
      <c r="G33" s="569"/>
      <c r="H33" s="569"/>
      <c r="I33" s="569"/>
      <c r="J33" s="569"/>
      <c r="K33" s="569"/>
      <c r="L33" s="569"/>
      <c r="M33" s="569"/>
      <c r="N33" s="570"/>
      <c r="O33" s="9"/>
      <c r="P33" s="140">
        <f>'Additional Real Property Wksht'!Q36</f>
        <v>0</v>
      </c>
      <c r="S33" s="26"/>
    </row>
    <row r="34" spans="1:19" s="10" customFormat="1" ht="23.25" customHeight="1" thickBot="1" thickTop="1">
      <c r="A34" s="299">
        <v>25</v>
      </c>
      <c r="B34" s="565" t="s">
        <v>277</v>
      </c>
      <c r="C34" s="566"/>
      <c r="D34" s="566"/>
      <c r="E34" s="566"/>
      <c r="F34" s="566"/>
      <c r="G34" s="566"/>
      <c r="H34" s="566"/>
      <c r="I34" s="566"/>
      <c r="J34" s="566"/>
      <c r="K34" s="566"/>
      <c r="L34" s="566"/>
      <c r="M34" s="566"/>
      <c r="N34" s="567"/>
      <c r="O34" s="44"/>
      <c r="P34" s="141">
        <v>0</v>
      </c>
      <c r="S34" s="26"/>
    </row>
    <row r="35" spans="1:19" s="10" customFormat="1" ht="15.75" customHeight="1" thickBot="1" thickTop="1">
      <c r="A35" s="317"/>
      <c r="B35" s="589" t="s">
        <v>132</v>
      </c>
      <c r="C35" s="590"/>
      <c r="D35" s="590"/>
      <c r="E35" s="590"/>
      <c r="F35" s="590"/>
      <c r="G35" s="590"/>
      <c r="H35" s="590"/>
      <c r="I35" s="590"/>
      <c r="J35" s="590"/>
      <c r="K35" s="590"/>
      <c r="L35" s="590"/>
      <c r="M35" s="590"/>
      <c r="N35" s="591"/>
      <c r="O35" s="123"/>
      <c r="P35" s="120"/>
      <c r="R35" s="137"/>
      <c r="S35" s="26"/>
    </row>
    <row r="36" spans="1:19" s="10" customFormat="1" ht="33.75" customHeight="1" thickBot="1" thickTop="1">
      <c r="A36" s="46"/>
      <c r="B36" s="592"/>
      <c r="C36" s="593"/>
      <c r="D36" s="593"/>
      <c r="E36" s="593"/>
      <c r="F36" s="593"/>
      <c r="G36" s="593"/>
      <c r="H36" s="593"/>
      <c r="I36" s="593"/>
      <c r="J36" s="593"/>
      <c r="K36" s="593"/>
      <c r="L36" s="593"/>
      <c r="M36" s="593"/>
      <c r="N36" s="594"/>
      <c r="O36" s="169"/>
      <c r="P36" s="273"/>
      <c r="R36" s="137"/>
      <c r="S36" s="26"/>
    </row>
    <row r="37" spans="1:19" s="10" customFormat="1" ht="30.75" customHeight="1" thickBot="1" thickTop="1">
      <c r="A37" s="272"/>
      <c r="B37" s="568" t="s">
        <v>318</v>
      </c>
      <c r="C37" s="568"/>
      <c r="D37" s="568"/>
      <c r="E37" s="568"/>
      <c r="F37" s="568"/>
      <c r="G37" s="568"/>
      <c r="H37" s="568"/>
      <c r="I37" s="568"/>
      <c r="J37" s="568"/>
      <c r="K37" s="568"/>
      <c r="L37" s="568"/>
      <c r="M37" s="568"/>
      <c r="N37" s="568"/>
      <c r="O37" s="169"/>
      <c r="P37" s="223">
        <v>0</v>
      </c>
      <c r="R37" s="137"/>
      <c r="S37" s="26"/>
    </row>
    <row r="38" spans="1:19" s="10" customFormat="1" ht="33.75" customHeight="1" thickBot="1" thickTop="1">
      <c r="A38" s="46"/>
      <c r="B38" s="595"/>
      <c r="C38" s="596"/>
      <c r="D38" s="596"/>
      <c r="E38" s="596"/>
      <c r="F38" s="596"/>
      <c r="G38" s="596"/>
      <c r="H38" s="596"/>
      <c r="I38" s="596"/>
      <c r="J38" s="596"/>
      <c r="K38" s="596"/>
      <c r="L38" s="596"/>
      <c r="M38" s="596"/>
      <c r="N38" s="597"/>
      <c r="O38" s="169"/>
      <c r="P38" s="273"/>
      <c r="R38" s="137"/>
      <c r="S38" s="26"/>
    </row>
    <row r="39" spans="1:16" ht="25.5" thickBot="1" thickTop="1">
      <c r="A39" s="318">
        <f>SUM(A34,1)</f>
        <v>26</v>
      </c>
      <c r="B39" s="586" t="s">
        <v>107</v>
      </c>
      <c r="C39" s="587"/>
      <c r="D39" s="587"/>
      <c r="E39" s="587"/>
      <c r="F39" s="587"/>
      <c r="G39" s="587"/>
      <c r="H39" s="587"/>
      <c r="I39" s="587"/>
      <c r="J39" s="587"/>
      <c r="K39" s="587"/>
      <c r="L39" s="587"/>
      <c r="M39" s="587"/>
      <c r="N39" s="588"/>
      <c r="O39" s="143"/>
      <c r="P39" s="142">
        <f>SUM(P7:P37)</f>
        <v>0</v>
      </c>
    </row>
  </sheetData>
  <sheetProtection/>
  <mergeCells count="48">
    <mergeCell ref="G5:I5"/>
    <mergeCell ref="G6:J6"/>
    <mergeCell ref="B28:N28"/>
    <mergeCell ref="G13:L13"/>
    <mergeCell ref="G14:L14"/>
    <mergeCell ref="G15:L15"/>
    <mergeCell ref="I21:N21"/>
    <mergeCell ref="B22:N22"/>
    <mergeCell ref="B24:N24"/>
    <mergeCell ref="G9:L9"/>
    <mergeCell ref="G10:L10"/>
    <mergeCell ref="G11:L11"/>
    <mergeCell ref="N26:O26"/>
    <mergeCell ref="B26:M26"/>
    <mergeCell ref="B23:N23"/>
    <mergeCell ref="I19:N19"/>
    <mergeCell ref="B16:J16"/>
    <mergeCell ref="B20:N20"/>
    <mergeCell ref="B9:E9"/>
    <mergeCell ref="B39:N39"/>
    <mergeCell ref="B11:E11"/>
    <mergeCell ref="B13:E13"/>
    <mergeCell ref="B12:E12"/>
    <mergeCell ref="B35:N35"/>
    <mergeCell ref="B14:E14"/>
    <mergeCell ref="B30:N30"/>
    <mergeCell ref="B36:N36"/>
    <mergeCell ref="B38:N38"/>
    <mergeCell ref="B34:N34"/>
    <mergeCell ref="B37:N37"/>
    <mergeCell ref="B33:N33"/>
    <mergeCell ref="B29:N29"/>
    <mergeCell ref="B17:J17"/>
    <mergeCell ref="A1:P1"/>
    <mergeCell ref="B2:O2"/>
    <mergeCell ref="B8:E8"/>
    <mergeCell ref="B3:P3"/>
    <mergeCell ref="B4:P4"/>
    <mergeCell ref="B7:E7"/>
    <mergeCell ref="G7:L7"/>
    <mergeCell ref="G8:L8"/>
    <mergeCell ref="B10:E10"/>
    <mergeCell ref="B31:N31"/>
    <mergeCell ref="B32:N32"/>
    <mergeCell ref="B25:N25"/>
    <mergeCell ref="B27:N27"/>
    <mergeCell ref="B15:E15"/>
    <mergeCell ref="G12:L12"/>
  </mergeCells>
  <printOptions horizontalCentered="1"/>
  <pageMargins left="0.47" right="0.44" top="0.5" bottom="0.58" header="0.27" footer="0.25"/>
  <pageSetup fitToHeight="1" fitToWidth="1" horizontalDpi="300" verticalDpi="300" orientation="portrait" scale="67" r:id="rId1"/>
  <headerFooter>
    <oddHeader>&amp;L&amp;8Your Name: __________________
Case Number: _________________</oddHeader>
    <oddFooter>&amp;LPersonal Income Worksheet&amp;C&amp;8
&amp;11Page 3 of 10&amp;R&amp;8__________
&amp;9Initials&amp;8
Revised 2010</oddFooter>
  </headerFooter>
</worksheet>
</file>

<file path=xl/worksheets/sheet5.xml><?xml version="1.0" encoding="utf-8"?>
<worksheet xmlns="http://schemas.openxmlformats.org/spreadsheetml/2006/main" xmlns:r="http://schemas.openxmlformats.org/officeDocument/2006/relationships">
  <dimension ref="A1:Y29"/>
  <sheetViews>
    <sheetView view="pageLayout" workbookViewId="0" topLeftCell="A1">
      <selection activeCell="L39" sqref="L39"/>
    </sheetView>
  </sheetViews>
  <sheetFormatPr defaultColWidth="9.140625" defaultRowHeight="12.75"/>
  <cols>
    <col min="1" max="1" width="3.8515625" style="12" customWidth="1"/>
    <col min="2" max="2" width="5.7109375" style="4" customWidth="1"/>
    <col min="3" max="3" width="27.57421875" style="4" customWidth="1"/>
    <col min="4" max="4" width="1.57421875" style="4" customWidth="1"/>
    <col min="5" max="5" width="12.140625" style="4" customWidth="1"/>
    <col min="6" max="6" width="1.8515625" style="4" customWidth="1"/>
    <col min="7" max="7" width="1.7109375" style="4" customWidth="1"/>
    <col min="8" max="8" width="12.140625" style="4" customWidth="1"/>
    <col min="9" max="9" width="12.7109375" style="4" customWidth="1"/>
    <col min="10" max="10" width="7.8515625" style="4" customWidth="1"/>
    <col min="11" max="11" width="6.00390625" style="4" customWidth="1"/>
    <col min="12" max="12" width="19.00390625" style="42" customWidth="1"/>
    <col min="13" max="13" width="0.13671875" style="4" customWidth="1"/>
    <col min="14" max="14" width="17.8515625" style="39" customWidth="1"/>
    <col min="15" max="16" width="9.140625" style="1" customWidth="1"/>
    <col min="17" max="17" width="17.140625" style="23" customWidth="1"/>
    <col min="18" max="16384" width="9.140625" style="1" customWidth="1"/>
  </cols>
  <sheetData>
    <row r="1" spans="1:17" s="7" customFormat="1" ht="30" customHeight="1" thickBot="1">
      <c r="A1" s="573" t="s">
        <v>278</v>
      </c>
      <c r="B1" s="574"/>
      <c r="C1" s="574"/>
      <c r="D1" s="574"/>
      <c r="E1" s="574"/>
      <c r="F1" s="574"/>
      <c r="G1" s="574"/>
      <c r="H1" s="574"/>
      <c r="I1" s="574"/>
      <c r="J1" s="574"/>
      <c r="K1" s="574"/>
      <c r="L1" s="574"/>
      <c r="M1" s="574"/>
      <c r="N1" s="575"/>
      <c r="Q1" s="25"/>
    </row>
    <row r="2" spans="1:17" s="8" customFormat="1" ht="45.75" customHeight="1">
      <c r="A2" s="50"/>
      <c r="B2" s="576" t="s">
        <v>163</v>
      </c>
      <c r="C2" s="577"/>
      <c r="D2" s="577"/>
      <c r="E2" s="577"/>
      <c r="F2" s="577"/>
      <c r="G2" s="577"/>
      <c r="H2" s="577"/>
      <c r="I2" s="577"/>
      <c r="J2" s="577"/>
      <c r="K2" s="577"/>
      <c r="L2" s="577"/>
      <c r="M2" s="653"/>
      <c r="N2" s="51" t="s">
        <v>97</v>
      </c>
      <c r="Q2" s="24"/>
    </row>
    <row r="3" spans="1:14" ht="25.5" customHeight="1">
      <c r="A3" s="52"/>
      <c r="B3" s="647" t="s">
        <v>108</v>
      </c>
      <c r="C3" s="648"/>
      <c r="D3" s="648"/>
      <c r="E3" s="648"/>
      <c r="F3" s="648"/>
      <c r="G3" s="648"/>
      <c r="H3" s="648"/>
      <c r="I3" s="648"/>
      <c r="J3" s="648"/>
      <c r="K3" s="648"/>
      <c r="L3" s="648"/>
      <c r="M3" s="648"/>
      <c r="N3" s="649"/>
    </row>
    <row r="4" spans="1:14" ht="22.5" customHeight="1" thickBot="1">
      <c r="A4" s="52"/>
      <c r="B4" s="631" t="s">
        <v>33</v>
      </c>
      <c r="C4" s="632"/>
      <c r="D4" s="632"/>
      <c r="E4" s="632"/>
      <c r="F4" s="632"/>
      <c r="G4" s="632"/>
      <c r="H4" s="632"/>
      <c r="I4" s="632"/>
      <c r="J4" s="632"/>
      <c r="K4" s="632"/>
      <c r="L4" s="632"/>
      <c r="M4" s="633"/>
      <c r="N4" s="634"/>
    </row>
    <row r="5" spans="1:17" s="31" customFormat="1" ht="25.5" customHeight="1" thickBot="1" thickTop="1">
      <c r="A5" s="53">
        <v>1</v>
      </c>
      <c r="B5" s="621" t="s">
        <v>34</v>
      </c>
      <c r="C5" s="622"/>
      <c r="D5" s="622"/>
      <c r="E5" s="622"/>
      <c r="F5" s="622"/>
      <c r="G5" s="622"/>
      <c r="H5" s="622"/>
      <c r="I5" s="622"/>
      <c r="J5" s="622"/>
      <c r="K5" s="622"/>
      <c r="L5" s="611"/>
      <c r="M5" s="612"/>
      <c r="N5" s="45">
        <f>IF('Pers Gross Income Wksht'!$G$7=0,0,IF('Pers Gross Income Wksht'!$G$7=1,L5,IF('Pers Gross Income Wksht'!$G$7=2,L5*24/12,IF('Pers Gross Income Wksht'!$G$7=3,L5*26/12,IF('Pers Gross Income Wksht'!$G$7=4,L5*52/12)))))</f>
        <v>0</v>
      </c>
      <c r="Q5" s="32"/>
    </row>
    <row r="6" spans="1:17" s="31" customFormat="1" ht="25.5" customHeight="1" thickBot="1" thickTop="1">
      <c r="A6" s="53">
        <f aca="true" t="shared" si="0" ref="A6:A11">SUM(A5+1)</f>
        <v>2</v>
      </c>
      <c r="B6" s="621" t="s">
        <v>35</v>
      </c>
      <c r="C6" s="622"/>
      <c r="D6" s="622"/>
      <c r="E6" s="622"/>
      <c r="F6" s="622"/>
      <c r="G6" s="622"/>
      <c r="H6" s="622"/>
      <c r="I6" s="622"/>
      <c r="J6" s="622"/>
      <c r="K6" s="622"/>
      <c r="L6" s="611"/>
      <c r="M6" s="612"/>
      <c r="N6" s="45">
        <f>IF('Pers Gross Income Wksht'!$G$7=0,0,IF('Pers Gross Income Wksht'!$G$7=1,L6,IF('Pers Gross Income Wksht'!$G$7=2,L6*24/12,IF('Pers Gross Income Wksht'!$G$7=3,L6*26/12,IF('Pers Gross Income Wksht'!$G$7=4,L6*52/12)))))</f>
        <v>0</v>
      </c>
      <c r="Q6" s="32"/>
    </row>
    <row r="7" spans="1:17" s="31" customFormat="1" ht="25.5" customHeight="1" thickBot="1" thickTop="1">
      <c r="A7" s="53">
        <f t="shared" si="0"/>
        <v>3</v>
      </c>
      <c r="B7" s="557" t="s">
        <v>287</v>
      </c>
      <c r="C7" s="558"/>
      <c r="D7" s="558"/>
      <c r="E7" s="558"/>
      <c r="F7" s="558"/>
      <c r="G7" s="558"/>
      <c r="H7" s="558"/>
      <c r="I7" s="558"/>
      <c r="J7" s="558"/>
      <c r="K7" s="559"/>
      <c r="L7" s="611"/>
      <c r="M7" s="612"/>
      <c r="N7" s="45">
        <f>IF('Pers Gross Income Wksht'!$G$7=0,0,IF('Pers Gross Income Wksht'!$G$7=1,L7,IF('Pers Gross Income Wksht'!$G$7=2,L7*24/12,IF('Pers Gross Income Wksht'!$G$7=3,L7*26/12,IF('Pers Gross Income Wksht'!$G$7=4,L7*52/12)))))</f>
        <v>0</v>
      </c>
      <c r="Q7" s="32"/>
    </row>
    <row r="8" spans="1:17" s="31" customFormat="1" ht="25.5" customHeight="1" thickBot="1" thickTop="1">
      <c r="A8" s="53">
        <f t="shared" si="0"/>
        <v>4</v>
      </c>
      <c r="B8" s="621" t="s">
        <v>286</v>
      </c>
      <c r="C8" s="622"/>
      <c r="D8" s="622"/>
      <c r="E8" s="622"/>
      <c r="F8" s="622"/>
      <c r="G8" s="622"/>
      <c r="H8" s="622"/>
      <c r="I8" s="622"/>
      <c r="J8" s="622"/>
      <c r="K8" s="622"/>
      <c r="L8" s="611"/>
      <c r="M8" s="612"/>
      <c r="N8" s="45">
        <f>IF('Pers Gross Income Wksht'!$G$7=0,0,IF('Pers Gross Income Wksht'!$G$7=1,L8,IF('Pers Gross Income Wksht'!$G$7=2,L8*24/12,IF('Pers Gross Income Wksht'!$G$7=3,L8*26/12,IF('Pers Gross Income Wksht'!$G$7=4,L8*52/12)))))</f>
        <v>0</v>
      </c>
      <c r="O8" s="166"/>
      <c r="Q8" s="32"/>
    </row>
    <row r="9" spans="1:17" s="31" customFormat="1" ht="25.5" customHeight="1" thickBot="1" thickTop="1">
      <c r="A9" s="53">
        <f t="shared" si="0"/>
        <v>5</v>
      </c>
      <c r="B9" s="621" t="s">
        <v>22</v>
      </c>
      <c r="C9" s="622"/>
      <c r="D9" s="622"/>
      <c r="E9" s="622"/>
      <c r="F9" s="622"/>
      <c r="G9" s="622"/>
      <c r="H9" s="622"/>
      <c r="I9" s="622"/>
      <c r="J9" s="622"/>
      <c r="K9" s="622"/>
      <c r="L9" s="611"/>
      <c r="M9" s="612"/>
      <c r="N9" s="45">
        <f>IF('Pers Gross Income Wksht'!$G$7=0,0,IF('Pers Gross Income Wksht'!$G$7=1,L9,IF('Pers Gross Income Wksht'!$G$7=2,L9*24/12,IF('Pers Gross Income Wksht'!$G$7=3,L9*26/12,IF('Pers Gross Income Wksht'!$G$7=4,L9*52/12)))))</f>
        <v>0</v>
      </c>
      <c r="Q9" s="32"/>
    </row>
    <row r="10" spans="1:17" s="31" customFormat="1" ht="34.5" customHeight="1" thickBot="1" thickTop="1">
      <c r="A10" s="53">
        <f t="shared" si="0"/>
        <v>6</v>
      </c>
      <c r="B10" s="560" t="s">
        <v>23</v>
      </c>
      <c r="C10" s="619"/>
      <c r="D10" s="619"/>
      <c r="E10" s="619"/>
      <c r="F10" s="619"/>
      <c r="G10" s="619"/>
      <c r="H10" s="619"/>
      <c r="I10" s="619"/>
      <c r="J10" s="619"/>
      <c r="K10" s="620"/>
      <c r="L10" s="611"/>
      <c r="M10" s="612"/>
      <c r="N10" s="45">
        <f>IF('Pers Gross Income Wksht'!$G$7=0,0,IF('Pers Gross Income Wksht'!$G$7=1,L10,IF('Pers Gross Income Wksht'!$G$7=2,L10*24/12,IF('Pers Gross Income Wksht'!$G$7=3,L10*26/12,IF('Pers Gross Income Wksht'!$G$7=4,L10*52/12)))))</f>
        <v>0</v>
      </c>
      <c r="Q10" s="32"/>
    </row>
    <row r="11" spans="1:17" s="31" customFormat="1" ht="30" customHeight="1" thickBot="1" thickTop="1">
      <c r="A11" s="53">
        <f t="shared" si="0"/>
        <v>7</v>
      </c>
      <c r="B11" s="560" t="s">
        <v>288</v>
      </c>
      <c r="C11" s="619"/>
      <c r="D11" s="619"/>
      <c r="E11" s="619"/>
      <c r="F11" s="619"/>
      <c r="G11" s="619"/>
      <c r="H11" s="619"/>
      <c r="I11" s="619"/>
      <c r="J11" s="619"/>
      <c r="K11" s="620"/>
      <c r="L11" s="611"/>
      <c r="M11" s="612"/>
      <c r="N11" s="45">
        <f>IF('Pers Gross Income Wksht'!$G$7=0,0,IF('Pers Gross Income Wksht'!$G$7=1,L11,IF('Pers Gross Income Wksht'!$G$7=2,L11*24/12,IF('Pers Gross Income Wksht'!$G$7=3,L11*26/12,IF('Pers Gross Income Wksht'!$G$7=4,L11*52/12)))))</f>
        <v>0</v>
      </c>
      <c r="Q11" s="32"/>
    </row>
    <row r="12" spans="1:17" s="31" customFormat="1" ht="30" customHeight="1" thickBot="1" thickTop="1">
      <c r="A12" s="53">
        <v>8</v>
      </c>
      <c r="B12" s="601" t="s">
        <v>289</v>
      </c>
      <c r="C12" s="623"/>
      <c r="D12" s="623"/>
      <c r="E12" s="623"/>
      <c r="F12" s="623"/>
      <c r="G12" s="623"/>
      <c r="H12" s="623"/>
      <c r="I12" s="623"/>
      <c r="J12" s="623"/>
      <c r="K12" s="624"/>
      <c r="L12" s="56"/>
      <c r="M12" s="57"/>
      <c r="N12" s="45">
        <f>IF('Pers Gross Income Wksht'!$G$7=0,0,IF('Pers Gross Income Wksht'!$G$7=1,L13,IF('Pers Gross Income Wksht'!$G$7=2,L13*24/12,IF('Pers Gross Income Wksht'!$G$7=3,L13*26/12,IF('Pers Gross Income Wksht'!$G$7=4,L13*52/12)))))</f>
        <v>0</v>
      </c>
      <c r="Q12" s="32"/>
    </row>
    <row r="13" spans="1:17" s="31" customFormat="1" ht="30" customHeight="1" thickBot="1" thickTop="1">
      <c r="A13" s="53"/>
      <c r="B13" s="616"/>
      <c r="C13" s="617"/>
      <c r="D13" s="617"/>
      <c r="E13" s="617"/>
      <c r="F13" s="617"/>
      <c r="G13" s="617"/>
      <c r="H13" s="617"/>
      <c r="I13" s="617"/>
      <c r="J13" s="617"/>
      <c r="K13" s="618"/>
      <c r="L13" s="611"/>
      <c r="M13" s="612"/>
      <c r="N13" s="274"/>
      <c r="Q13" s="32"/>
    </row>
    <row r="14" spans="1:17" s="31" customFormat="1" ht="9.75" customHeight="1" thickTop="1">
      <c r="A14" s="613"/>
      <c r="B14" s="614"/>
      <c r="C14" s="614"/>
      <c r="D14" s="614"/>
      <c r="E14" s="614"/>
      <c r="F14" s="614"/>
      <c r="G14" s="614"/>
      <c r="H14" s="614"/>
      <c r="I14" s="614"/>
      <c r="J14" s="614"/>
      <c r="K14" s="614"/>
      <c r="L14" s="614"/>
      <c r="M14" s="614"/>
      <c r="N14" s="615"/>
      <c r="Q14" s="32"/>
    </row>
    <row r="15" spans="1:14" ht="34.5" customHeight="1">
      <c r="A15" s="52"/>
      <c r="B15" s="628" t="s">
        <v>78</v>
      </c>
      <c r="C15" s="629"/>
      <c r="D15" s="629"/>
      <c r="E15" s="629"/>
      <c r="F15" s="629"/>
      <c r="G15" s="629"/>
      <c r="H15" s="629"/>
      <c r="I15" s="629"/>
      <c r="J15" s="629"/>
      <c r="K15" s="629"/>
      <c r="L15" s="629"/>
      <c r="M15" s="630"/>
      <c r="N15" s="144">
        <f>SUM(N5:N14)</f>
        <v>0</v>
      </c>
    </row>
    <row r="16" spans="1:14" ht="9.75" customHeight="1">
      <c r="A16" s="641"/>
      <c r="B16" s="642"/>
      <c r="C16" s="642"/>
      <c r="D16" s="642"/>
      <c r="E16" s="642"/>
      <c r="F16" s="642"/>
      <c r="G16" s="642"/>
      <c r="H16" s="642"/>
      <c r="I16" s="642"/>
      <c r="J16" s="642"/>
      <c r="K16" s="642"/>
      <c r="L16" s="642"/>
      <c r="M16" s="642"/>
      <c r="N16" s="643"/>
    </row>
    <row r="17" spans="1:14" ht="25.5" customHeight="1">
      <c r="A17" s="52"/>
      <c r="B17" s="638" t="s">
        <v>76</v>
      </c>
      <c r="C17" s="639"/>
      <c r="D17" s="639"/>
      <c r="E17" s="639"/>
      <c r="F17" s="639"/>
      <c r="G17" s="639"/>
      <c r="H17" s="639"/>
      <c r="I17" s="639"/>
      <c r="J17" s="639"/>
      <c r="K17" s="639"/>
      <c r="L17" s="639"/>
      <c r="M17" s="639"/>
      <c r="N17" s="640"/>
    </row>
    <row r="18" spans="1:14" ht="25.5" customHeight="1" thickBot="1">
      <c r="A18" s="52"/>
      <c r="B18" s="631" t="s">
        <v>33</v>
      </c>
      <c r="C18" s="632"/>
      <c r="D18" s="632"/>
      <c r="E18" s="632"/>
      <c r="F18" s="632"/>
      <c r="G18" s="632"/>
      <c r="H18" s="632"/>
      <c r="I18" s="632"/>
      <c r="J18" s="632"/>
      <c r="K18" s="632"/>
      <c r="L18" s="632"/>
      <c r="M18" s="633"/>
      <c r="N18" s="634"/>
    </row>
    <row r="19" spans="1:14" ht="34.5" customHeight="1" thickBot="1" thickTop="1">
      <c r="A19" s="52">
        <f>A11+1</f>
        <v>8</v>
      </c>
      <c r="B19" s="560" t="s">
        <v>290</v>
      </c>
      <c r="C19" s="619"/>
      <c r="D19" s="619"/>
      <c r="E19" s="619"/>
      <c r="F19" s="619"/>
      <c r="G19" s="619"/>
      <c r="H19" s="619"/>
      <c r="I19" s="619"/>
      <c r="J19" s="619"/>
      <c r="K19" s="620"/>
      <c r="L19" s="611">
        <v>0</v>
      </c>
      <c r="M19" s="612"/>
      <c r="N19" s="45">
        <f>IF('Pers Gross Income Wksht'!$G$7=0,0,IF('Pers Gross Income Wksht'!$G$7=1,L19,IF('Pers Gross Income Wksht'!$G$7=2,L19*24/12,IF('Pers Gross Income Wksht'!$G$7=3,L19*26/12,IF('Pers Gross Income Wksht'!$G$7=4,L19*52/12)))))</f>
        <v>0</v>
      </c>
    </row>
    <row r="20" spans="1:14" ht="24.75" customHeight="1" thickBot="1" thickTop="1">
      <c r="A20" s="53">
        <f>SUM(A19+1)</f>
        <v>9</v>
      </c>
      <c r="B20" s="560" t="s">
        <v>279</v>
      </c>
      <c r="C20" s="619"/>
      <c r="D20" s="619"/>
      <c r="E20" s="619"/>
      <c r="F20" s="619"/>
      <c r="G20" s="619"/>
      <c r="H20" s="619"/>
      <c r="I20" s="619"/>
      <c r="J20" s="619"/>
      <c r="K20" s="620"/>
      <c r="L20" s="56">
        <v>0</v>
      </c>
      <c r="M20" s="57"/>
      <c r="N20" s="45">
        <f>IF('Pers Gross Income Wksht'!$G$7=0,0,IF('Pers Gross Income Wksht'!$G$7=1,L20,IF('Pers Gross Income Wksht'!$G$7=2,L20*24/12,IF('Pers Gross Income Wksht'!$G$7=3,L20*26/12,IF('Pers Gross Income Wksht'!$G$7=4,L20*52/12)))))</f>
        <v>0</v>
      </c>
    </row>
    <row r="21" spans="1:25" ht="27.75" customHeight="1" thickBot="1" thickTop="1">
      <c r="A21" s="53">
        <f>SUM(A20+1)</f>
        <v>10</v>
      </c>
      <c r="B21" s="560" t="s">
        <v>210</v>
      </c>
      <c r="C21" s="561"/>
      <c r="D21" s="561"/>
      <c r="E21" s="561"/>
      <c r="F21" s="561"/>
      <c r="G21" s="561"/>
      <c r="H21" s="561"/>
      <c r="I21" s="561"/>
      <c r="J21" s="561"/>
      <c r="K21" s="562"/>
      <c r="L21" s="56">
        <v>0</v>
      </c>
      <c r="M21" s="57"/>
      <c r="N21" s="45">
        <f>IF('Pers Gross Income Wksht'!$G$7=0,0,IF('Pers Gross Income Wksht'!$G$7=1,L21,IF('Pers Gross Income Wksht'!$G$7=2,L21*24/12,IF('Pers Gross Income Wksht'!$G$7=3,L21*26/12,IF('Pers Gross Income Wksht'!$G$7=4,L21*52/12)))))</f>
        <v>0</v>
      </c>
      <c r="O21" s="650"/>
      <c r="P21" s="651"/>
      <c r="Q21" s="651"/>
      <c r="R21" s="651"/>
      <c r="S21" s="651"/>
      <c r="T21" s="651"/>
      <c r="U21" s="651"/>
      <c r="V21" s="651"/>
      <c r="W21" s="651"/>
      <c r="X21" s="651"/>
      <c r="Y21" s="652"/>
    </row>
    <row r="22" spans="1:14" ht="25.5" customHeight="1" thickBot="1" thickTop="1">
      <c r="A22" s="53">
        <f>SUM(A21+1)</f>
        <v>11</v>
      </c>
      <c r="B22" s="621" t="s">
        <v>211</v>
      </c>
      <c r="C22" s="622"/>
      <c r="D22" s="622"/>
      <c r="E22" s="622"/>
      <c r="F22" s="622"/>
      <c r="G22" s="622"/>
      <c r="H22" s="622"/>
      <c r="I22" s="622"/>
      <c r="J22" s="622"/>
      <c r="K22" s="622"/>
      <c r="L22" s="56">
        <v>0</v>
      </c>
      <c r="M22" s="57"/>
      <c r="N22" s="45">
        <f>IF('Pers Gross Income Wksht'!$G$7=0,0,IF('Pers Gross Income Wksht'!$G$7=1,L22,IF('Pers Gross Income Wksht'!$G$7=2,L22*24/12,IF('Pers Gross Income Wksht'!$G$7=3,L22*26/12,IF('Pers Gross Income Wksht'!$G$7=4,L22*52/12)))))</f>
        <v>0</v>
      </c>
    </row>
    <row r="23" spans="1:14" ht="34.5" customHeight="1" thickBot="1" thickTop="1">
      <c r="A23" s="53">
        <f>SUM(A22+1)</f>
        <v>12</v>
      </c>
      <c r="B23" s="601" t="s">
        <v>212</v>
      </c>
      <c r="C23" s="623"/>
      <c r="D23" s="623"/>
      <c r="E23" s="623"/>
      <c r="F23" s="623"/>
      <c r="G23" s="623"/>
      <c r="H23" s="623"/>
      <c r="I23" s="623"/>
      <c r="J23" s="623"/>
      <c r="K23" s="624"/>
      <c r="L23" s="84">
        <v>0</v>
      </c>
      <c r="M23" s="57"/>
      <c r="N23" s="45">
        <f>IF('Pers Gross Income Wksht'!$G$7=0,0,IF('Pers Gross Income Wksht'!$G$7=1,L23,IF('Pers Gross Income Wksht'!$G$7=2,L23*24/12,IF('Pers Gross Income Wksht'!$G$7=3,L23*26/12,IF('Pers Gross Income Wksht'!$G$7=4,L23*52/12)))))</f>
        <v>0</v>
      </c>
    </row>
    <row r="24" spans="1:14" ht="34.5" customHeight="1" thickBot="1" thickTop="1">
      <c r="A24" s="53">
        <f>SUM(A23+1)</f>
        <v>13</v>
      </c>
      <c r="B24" s="601" t="s">
        <v>209</v>
      </c>
      <c r="C24" s="623"/>
      <c r="D24" s="623"/>
      <c r="E24" s="623"/>
      <c r="F24" s="623"/>
      <c r="G24" s="623"/>
      <c r="H24" s="623"/>
      <c r="I24" s="623"/>
      <c r="J24" s="623"/>
      <c r="K24" s="624"/>
      <c r="L24" s="84">
        <v>0</v>
      </c>
      <c r="M24" s="57"/>
      <c r="N24" s="45">
        <f>IF('Pers Gross Income Wksht'!$G$7=0,0,IF('Pers Gross Income Wksht'!$G$7=1,L24,IF('Pers Gross Income Wksht'!$G$7=2,L24*24/12,IF('Pers Gross Income Wksht'!$G$7=3,L24*26/12,IF('Pers Gross Income Wksht'!$G$7=4,L24*52/12)))))</f>
        <v>0</v>
      </c>
    </row>
    <row r="25" spans="1:14" ht="9.75" customHeight="1" thickTop="1">
      <c r="A25" s="635"/>
      <c r="B25" s="636"/>
      <c r="C25" s="636"/>
      <c r="D25" s="636"/>
      <c r="E25" s="636"/>
      <c r="F25" s="636"/>
      <c r="G25" s="636"/>
      <c r="H25" s="636"/>
      <c r="I25" s="636"/>
      <c r="J25" s="636"/>
      <c r="K25" s="636"/>
      <c r="L25" s="636"/>
      <c r="M25" s="636"/>
      <c r="N25" s="637"/>
    </row>
    <row r="26" spans="1:14" ht="34.5" customHeight="1">
      <c r="A26" s="53">
        <f>A24+1</f>
        <v>14</v>
      </c>
      <c r="B26" s="644" t="s">
        <v>77</v>
      </c>
      <c r="C26" s="645"/>
      <c r="D26" s="645"/>
      <c r="E26" s="645"/>
      <c r="F26" s="645"/>
      <c r="G26" s="645"/>
      <c r="H26" s="645"/>
      <c r="I26" s="645"/>
      <c r="J26" s="645"/>
      <c r="K26" s="645"/>
      <c r="L26" s="645"/>
      <c r="M26" s="646"/>
      <c r="N26" s="54">
        <f>SUM(N15:N25)</f>
        <v>0</v>
      </c>
    </row>
    <row r="27" spans="1:14" ht="7.5" customHeight="1" thickBot="1">
      <c r="A27" s="278"/>
      <c r="B27" s="277"/>
      <c r="C27" s="145"/>
      <c r="D27" s="145"/>
      <c r="E27" s="145"/>
      <c r="F27" s="145"/>
      <c r="G27" s="145"/>
      <c r="H27" s="145"/>
      <c r="I27" s="145"/>
      <c r="J27" s="145"/>
      <c r="K27" s="145"/>
      <c r="L27" s="146"/>
      <c r="M27" s="145"/>
      <c r="N27" s="147"/>
    </row>
    <row r="28" spans="1:14" ht="39.75" customHeight="1" thickBot="1">
      <c r="A28" s="276">
        <f>A26+1</f>
        <v>15</v>
      </c>
      <c r="B28" s="625" t="s">
        <v>12</v>
      </c>
      <c r="C28" s="626"/>
      <c r="D28" s="626"/>
      <c r="E28" s="626"/>
      <c r="F28" s="626"/>
      <c r="G28" s="626"/>
      <c r="H28" s="626"/>
      <c r="I28" s="626"/>
      <c r="J28" s="626"/>
      <c r="K28" s="626"/>
      <c r="L28" s="627"/>
      <c r="M28" s="79"/>
      <c r="N28" s="80">
        <f>SUM('Pers Gross Income Wksht'!P39-(N15+N26))</f>
        <v>0</v>
      </c>
    </row>
    <row r="29" ht="12.75">
      <c r="A29" s="275"/>
    </row>
  </sheetData>
  <sheetProtection/>
  <mergeCells count="37">
    <mergeCell ref="O21:Y21"/>
    <mergeCell ref="B24:K24"/>
    <mergeCell ref="L19:M19"/>
    <mergeCell ref="B20:K20"/>
    <mergeCell ref="B19:K19"/>
    <mergeCell ref="A1:N1"/>
    <mergeCell ref="B2:M2"/>
    <mergeCell ref="B4:N4"/>
    <mergeCell ref="B5:K5"/>
    <mergeCell ref="L5:M5"/>
    <mergeCell ref="B3:N3"/>
    <mergeCell ref="L8:M8"/>
    <mergeCell ref="L6:M6"/>
    <mergeCell ref="L7:M7"/>
    <mergeCell ref="B7:K7"/>
    <mergeCell ref="L9:M9"/>
    <mergeCell ref="B6:K6"/>
    <mergeCell ref="B8:K8"/>
    <mergeCell ref="B28:L28"/>
    <mergeCell ref="B15:M15"/>
    <mergeCell ref="B22:K22"/>
    <mergeCell ref="B23:K23"/>
    <mergeCell ref="B18:N18"/>
    <mergeCell ref="A25:N25"/>
    <mergeCell ref="B21:K21"/>
    <mergeCell ref="B17:N17"/>
    <mergeCell ref="A16:N16"/>
    <mergeCell ref="B26:M26"/>
    <mergeCell ref="L13:M13"/>
    <mergeCell ref="A14:N14"/>
    <mergeCell ref="B13:K13"/>
    <mergeCell ref="B11:K11"/>
    <mergeCell ref="B9:K9"/>
    <mergeCell ref="B10:K10"/>
    <mergeCell ref="L10:M10"/>
    <mergeCell ref="L11:M11"/>
    <mergeCell ref="B12:K12"/>
  </mergeCells>
  <printOptions horizontalCentered="1"/>
  <pageMargins left="0.47" right="0.44" top="1.31" bottom="0.58" header="0.27" footer="0.25"/>
  <pageSetup horizontalDpi="300" verticalDpi="300" orientation="portrait" scale="75" r:id="rId1"/>
  <headerFooter>
    <oddHeader>&amp;L&amp;8Your Name: __________________
Case Number: _________________</oddHeader>
    <oddFooter>&amp;LPersonal Deductions Worksheet&amp;C
Page 4 of 10&amp;R&amp;8__________
Initials
Revised 2010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73"/>
  <sheetViews>
    <sheetView zoomScalePageLayoutView="64" workbookViewId="0" topLeftCell="B1">
      <selection activeCell="C1" sqref="C1:P1"/>
    </sheetView>
  </sheetViews>
  <sheetFormatPr defaultColWidth="10.7109375" defaultRowHeight="24.75" customHeight="1"/>
  <cols>
    <col min="1" max="1" width="3.28125" style="1" hidden="1" customWidth="1"/>
    <col min="2" max="2" width="3.28125" style="87" customWidth="1"/>
    <col min="3" max="3" width="6.57421875" style="0" customWidth="1"/>
    <col min="4" max="13" width="10.7109375" style="0" customWidth="1"/>
    <col min="14" max="14" width="9.140625" style="0" customWidth="1"/>
    <col min="15" max="15" width="10.7109375" style="0" customWidth="1"/>
    <col min="16" max="16" width="2.00390625" style="0" customWidth="1"/>
    <col min="17" max="18" width="13.421875" style="0" customWidth="1"/>
    <col min="19" max="19" width="0.2890625" style="1" hidden="1" customWidth="1"/>
    <col min="20" max="21" width="9.140625" style="1" hidden="1" customWidth="1"/>
    <col min="22" max="16384" width="10.7109375" style="1" customWidth="1"/>
  </cols>
  <sheetData>
    <row r="1" spans="1:18" ht="104.25" customHeight="1">
      <c r="A1" s="13"/>
      <c r="B1" s="89"/>
      <c r="C1" s="687" t="s">
        <v>15</v>
      </c>
      <c r="D1" s="688"/>
      <c r="E1" s="688"/>
      <c r="F1" s="688"/>
      <c r="G1" s="688"/>
      <c r="H1" s="688"/>
      <c r="I1" s="688"/>
      <c r="J1" s="688"/>
      <c r="K1" s="688"/>
      <c r="L1" s="688"/>
      <c r="M1" s="688"/>
      <c r="N1" s="688"/>
      <c r="O1" s="688"/>
      <c r="P1" s="689"/>
      <c r="Q1" s="319" t="s">
        <v>60</v>
      </c>
      <c r="R1" s="320" t="s">
        <v>191</v>
      </c>
    </row>
    <row r="2" spans="1:18" ht="40.5" customHeight="1" thickBot="1">
      <c r="A2" s="14">
        <v>1</v>
      </c>
      <c r="B2" s="148"/>
      <c r="C2" s="695" t="s">
        <v>61</v>
      </c>
      <c r="D2" s="696"/>
      <c r="E2" s="696"/>
      <c r="F2" s="696"/>
      <c r="G2" s="696"/>
      <c r="H2" s="696"/>
      <c r="I2" s="696"/>
      <c r="J2" s="696"/>
      <c r="K2" s="696"/>
      <c r="L2" s="696"/>
      <c r="M2" s="696"/>
      <c r="N2" s="696"/>
      <c r="O2" s="696"/>
      <c r="P2" s="697"/>
      <c r="Q2" s="149"/>
      <c r="R2" s="149"/>
    </row>
    <row r="3" spans="1:18" ht="24.75" customHeight="1">
      <c r="A3" s="14"/>
      <c r="B3" s="150">
        <v>1</v>
      </c>
      <c r="C3" s="683" t="s">
        <v>85</v>
      </c>
      <c r="D3" s="681"/>
      <c r="E3" s="65"/>
      <c r="F3" s="151" t="s">
        <v>86</v>
      </c>
      <c r="G3" s="151"/>
      <c r="H3" s="65"/>
      <c r="I3" s="681" t="s">
        <v>87</v>
      </c>
      <c r="J3" s="684"/>
      <c r="K3" s="684"/>
      <c r="L3" s="684"/>
      <c r="M3" s="684"/>
      <c r="N3" s="65"/>
      <c r="O3" s="690"/>
      <c r="P3" s="691"/>
      <c r="Q3" s="152"/>
      <c r="R3" s="153"/>
    </row>
    <row r="4" spans="1:18" ht="24.75" customHeight="1">
      <c r="A4" s="14">
        <f>A2+1</f>
        <v>2</v>
      </c>
      <c r="B4" s="150"/>
      <c r="C4" s="154"/>
      <c r="D4" s="685" t="s">
        <v>176</v>
      </c>
      <c r="E4" s="685"/>
      <c r="F4" s="685"/>
      <c r="G4" s="685"/>
      <c r="H4" s="685"/>
      <c r="I4" s="685"/>
      <c r="J4" s="685"/>
      <c r="K4" s="685"/>
      <c r="L4" s="685"/>
      <c r="M4" s="685"/>
      <c r="N4" s="685"/>
      <c r="O4" s="685"/>
      <c r="P4" s="686"/>
      <c r="Q4" s="90"/>
      <c r="R4" s="91"/>
    </row>
    <row r="5" spans="1:18" ht="24.75" customHeight="1">
      <c r="A5" s="14"/>
      <c r="B5" s="150"/>
      <c r="C5" s="154"/>
      <c r="D5" s="685" t="s">
        <v>16</v>
      </c>
      <c r="E5" s="685"/>
      <c r="F5" s="685"/>
      <c r="G5" s="685"/>
      <c r="H5" s="685"/>
      <c r="I5" s="685"/>
      <c r="J5" s="685"/>
      <c r="K5" s="685"/>
      <c r="L5" s="685"/>
      <c r="M5" s="685"/>
      <c r="N5" s="685"/>
      <c r="O5" s="685"/>
      <c r="P5" s="686"/>
      <c r="Q5" s="90"/>
      <c r="R5" s="91"/>
    </row>
    <row r="6" spans="1:18" ht="24.75" customHeight="1">
      <c r="A6" s="14">
        <f>A4+1</f>
        <v>3</v>
      </c>
      <c r="B6" s="150"/>
      <c r="C6" s="154"/>
      <c r="D6" s="685" t="s">
        <v>178</v>
      </c>
      <c r="E6" s="685"/>
      <c r="F6" s="685"/>
      <c r="G6" s="685"/>
      <c r="H6" s="685"/>
      <c r="I6" s="685"/>
      <c r="J6" s="685"/>
      <c r="K6" s="685"/>
      <c r="L6" s="685"/>
      <c r="M6" s="685"/>
      <c r="N6" s="685"/>
      <c r="O6" s="685"/>
      <c r="P6" s="686"/>
      <c r="Q6" s="90"/>
      <c r="R6" s="91"/>
    </row>
    <row r="7" spans="1:18" ht="34.5" customHeight="1">
      <c r="A7" s="14"/>
      <c r="B7" s="150"/>
      <c r="C7" s="155" t="s">
        <v>17</v>
      </c>
      <c r="D7" s="707" t="s">
        <v>14</v>
      </c>
      <c r="E7" s="707"/>
      <c r="F7" s="707"/>
      <c r="G7" s="707"/>
      <c r="H7" s="707"/>
      <c r="I7" s="707"/>
      <c r="J7" s="707"/>
      <c r="K7" s="707"/>
      <c r="L7" s="707"/>
      <c r="M7" s="707"/>
      <c r="N7" s="707"/>
      <c r="O7" s="707"/>
      <c r="P7" s="708"/>
      <c r="Q7" s="90"/>
      <c r="R7" s="91"/>
    </row>
    <row r="8" spans="1:18" ht="34.5" customHeight="1">
      <c r="A8" s="14">
        <f>A6+1</f>
        <v>4</v>
      </c>
      <c r="B8" s="150"/>
      <c r="C8" s="155" t="s">
        <v>17</v>
      </c>
      <c r="D8" s="707" t="s">
        <v>18</v>
      </c>
      <c r="E8" s="685"/>
      <c r="F8" s="685"/>
      <c r="G8" s="685"/>
      <c r="H8" s="685"/>
      <c r="I8" s="685"/>
      <c r="J8" s="685"/>
      <c r="K8" s="685"/>
      <c r="L8" s="685"/>
      <c r="M8" s="685"/>
      <c r="N8" s="685"/>
      <c r="O8" s="685"/>
      <c r="P8" s="686"/>
      <c r="Q8" s="92"/>
      <c r="R8" s="93"/>
    </row>
    <row r="9" spans="1:18" ht="24.75" customHeight="1">
      <c r="A9" s="14">
        <f>A8+1</f>
        <v>5</v>
      </c>
      <c r="B9" s="150"/>
      <c r="C9" s="154"/>
      <c r="D9" s="685" t="s">
        <v>177</v>
      </c>
      <c r="E9" s="685"/>
      <c r="F9" s="685"/>
      <c r="G9" s="685"/>
      <c r="H9" s="685"/>
      <c r="I9" s="685"/>
      <c r="J9" s="685"/>
      <c r="K9" s="685"/>
      <c r="L9" s="685"/>
      <c r="M9" s="685"/>
      <c r="N9" s="685"/>
      <c r="O9" s="685"/>
      <c r="P9" s="686"/>
      <c r="Q9" s="90"/>
      <c r="R9" s="91"/>
    </row>
    <row r="10" spans="1:18" ht="23.25" customHeight="1" thickBot="1">
      <c r="A10" s="14"/>
      <c r="B10" s="150"/>
      <c r="C10" s="155" t="s">
        <v>17</v>
      </c>
      <c r="D10" s="707" t="s">
        <v>19</v>
      </c>
      <c r="E10" s="707"/>
      <c r="F10" s="707"/>
      <c r="G10" s="707"/>
      <c r="H10" s="707"/>
      <c r="I10" s="707"/>
      <c r="J10" s="707"/>
      <c r="K10" s="707"/>
      <c r="L10" s="707"/>
      <c r="M10" s="707"/>
      <c r="N10" s="707"/>
      <c r="O10" s="707"/>
      <c r="P10" s="708"/>
      <c r="Q10" s="90"/>
      <c r="R10" s="91"/>
    </row>
    <row r="11" spans="1:18" ht="24.75" customHeight="1" thickBot="1">
      <c r="A11" s="14"/>
      <c r="B11" s="150">
        <v>2</v>
      </c>
      <c r="C11" s="683" t="s">
        <v>179</v>
      </c>
      <c r="D11" s="681"/>
      <c r="E11" s="681"/>
      <c r="F11" s="681"/>
      <c r="G11" s="681"/>
      <c r="H11" s="681"/>
      <c r="I11" s="681"/>
      <c r="J11" s="681"/>
      <c r="K11" s="681"/>
      <c r="L11" s="681"/>
      <c r="M11" s="681"/>
      <c r="N11" s="681"/>
      <c r="O11" s="681"/>
      <c r="P11" s="682"/>
      <c r="Q11" s="156"/>
      <c r="R11" s="157"/>
    </row>
    <row r="12" spans="1:18" ht="24.75" customHeight="1">
      <c r="A12" s="14" t="e">
        <f>#REF!+1</f>
        <v>#REF!</v>
      </c>
      <c r="B12" s="150"/>
      <c r="C12" s="154"/>
      <c r="D12" s="685" t="s">
        <v>94</v>
      </c>
      <c r="E12" s="685"/>
      <c r="F12" s="685"/>
      <c r="G12" s="685"/>
      <c r="H12" s="685"/>
      <c r="I12" s="685"/>
      <c r="J12" s="685"/>
      <c r="K12" s="685"/>
      <c r="L12" s="685"/>
      <c r="M12" s="685"/>
      <c r="N12" s="685"/>
      <c r="O12" s="685"/>
      <c r="P12" s="686"/>
      <c r="Q12" s="94"/>
      <c r="R12" s="95"/>
    </row>
    <row r="13" spans="1:18" ht="24.75" customHeight="1">
      <c r="A13" s="14"/>
      <c r="B13" s="150"/>
      <c r="C13" s="154"/>
      <c r="D13" s="685" t="s">
        <v>93</v>
      </c>
      <c r="E13" s="685"/>
      <c r="F13" s="685"/>
      <c r="G13" s="685"/>
      <c r="H13" s="685"/>
      <c r="I13" s="685"/>
      <c r="J13" s="685"/>
      <c r="K13" s="685"/>
      <c r="L13" s="685"/>
      <c r="M13" s="685"/>
      <c r="N13" s="685"/>
      <c r="O13" s="685"/>
      <c r="P13" s="686"/>
      <c r="Q13" s="90"/>
      <c r="R13" s="91"/>
    </row>
    <row r="14" spans="1:18" ht="24.75" customHeight="1">
      <c r="A14" s="14" t="e">
        <f>A12+1</f>
        <v>#REF!</v>
      </c>
      <c r="B14" s="150"/>
      <c r="C14" s="154"/>
      <c r="D14" s="685" t="s">
        <v>98</v>
      </c>
      <c r="E14" s="685"/>
      <c r="F14" s="685"/>
      <c r="G14" s="685"/>
      <c r="H14" s="685"/>
      <c r="I14" s="685"/>
      <c r="J14" s="685"/>
      <c r="K14" s="685"/>
      <c r="L14" s="685"/>
      <c r="M14" s="685"/>
      <c r="N14" s="685"/>
      <c r="O14" s="685"/>
      <c r="P14" s="686"/>
      <c r="Q14" s="90"/>
      <c r="R14" s="91"/>
    </row>
    <row r="15" spans="1:18" ht="24.75" customHeight="1">
      <c r="A15" s="14"/>
      <c r="B15" s="150"/>
      <c r="C15" s="155" t="s">
        <v>17</v>
      </c>
      <c r="D15" s="685" t="s">
        <v>319</v>
      </c>
      <c r="E15" s="685"/>
      <c r="F15" s="685"/>
      <c r="G15" s="685"/>
      <c r="H15" s="685"/>
      <c r="I15" s="685"/>
      <c r="J15" s="685"/>
      <c r="K15" s="685"/>
      <c r="L15" s="685"/>
      <c r="M15" s="685"/>
      <c r="N15" s="685"/>
      <c r="O15" s="685"/>
      <c r="P15" s="686"/>
      <c r="Q15" s="90"/>
      <c r="R15" s="91"/>
    </row>
    <row r="16" spans="1:18" ht="24.75" customHeight="1">
      <c r="A16" s="14"/>
      <c r="B16" s="150"/>
      <c r="C16" s="154"/>
      <c r="D16" s="685" t="s">
        <v>180</v>
      </c>
      <c r="E16" s="685"/>
      <c r="F16" s="685"/>
      <c r="G16" s="685"/>
      <c r="H16" s="685"/>
      <c r="I16" s="685"/>
      <c r="J16" s="685"/>
      <c r="K16" s="685"/>
      <c r="L16" s="685"/>
      <c r="M16" s="685"/>
      <c r="N16" s="685"/>
      <c r="O16" s="685"/>
      <c r="P16" s="686"/>
      <c r="Q16" s="159"/>
      <c r="R16" s="160"/>
    </row>
    <row r="17" spans="1:18" ht="24.75" customHeight="1">
      <c r="A17" s="14"/>
      <c r="B17" s="150"/>
      <c r="C17" s="154"/>
      <c r="D17" s="685" t="s">
        <v>181</v>
      </c>
      <c r="E17" s="685"/>
      <c r="F17" s="685"/>
      <c r="G17" s="685"/>
      <c r="H17" s="685"/>
      <c r="I17" s="685"/>
      <c r="J17" s="685"/>
      <c r="K17" s="685"/>
      <c r="L17" s="685"/>
      <c r="M17" s="685"/>
      <c r="N17" s="685"/>
      <c r="O17" s="685"/>
      <c r="P17" s="686"/>
      <c r="Q17" s="90"/>
      <c r="R17" s="91"/>
    </row>
    <row r="18" spans="1:18" ht="24.75" customHeight="1" thickBot="1">
      <c r="A18" s="14" t="e">
        <f>#REF!+1</f>
        <v>#REF!</v>
      </c>
      <c r="B18" s="150"/>
      <c r="C18" s="154"/>
      <c r="D18" s="685" t="s">
        <v>182</v>
      </c>
      <c r="E18" s="685"/>
      <c r="F18" s="685"/>
      <c r="G18" s="685"/>
      <c r="H18" s="685"/>
      <c r="I18" s="685"/>
      <c r="J18" s="685"/>
      <c r="K18" s="685"/>
      <c r="L18" s="685"/>
      <c r="M18" s="685"/>
      <c r="N18" s="685"/>
      <c r="O18" s="685"/>
      <c r="P18" s="686"/>
      <c r="Q18" s="90"/>
      <c r="R18" s="91"/>
    </row>
    <row r="19" spans="1:18" ht="24.75" customHeight="1" thickBot="1">
      <c r="A19" s="14"/>
      <c r="B19" s="150">
        <v>3</v>
      </c>
      <c r="C19" s="683" t="s">
        <v>20</v>
      </c>
      <c r="D19" s="681"/>
      <c r="E19" s="681"/>
      <c r="F19" s="681"/>
      <c r="G19" s="681"/>
      <c r="H19" s="681"/>
      <c r="I19" s="681"/>
      <c r="J19" s="681"/>
      <c r="K19" s="681"/>
      <c r="L19" s="681"/>
      <c r="M19" s="681"/>
      <c r="N19" s="681"/>
      <c r="O19" s="681"/>
      <c r="P19" s="682"/>
      <c r="Q19" s="156"/>
      <c r="R19" s="157"/>
    </row>
    <row r="20" spans="1:18" ht="24.75" customHeight="1">
      <c r="A20" s="14"/>
      <c r="B20" s="150"/>
      <c r="C20" s="154"/>
      <c r="D20" s="705" t="s">
        <v>21</v>
      </c>
      <c r="E20" s="705"/>
      <c r="F20" s="705"/>
      <c r="G20" s="705"/>
      <c r="H20" s="705"/>
      <c r="I20" s="705"/>
      <c r="J20" s="705"/>
      <c r="K20" s="705"/>
      <c r="L20" s="705"/>
      <c r="M20" s="705"/>
      <c r="N20" s="705"/>
      <c r="O20" s="705"/>
      <c r="P20" s="706"/>
      <c r="Q20" s="94"/>
      <c r="R20" s="95"/>
    </row>
    <row r="21" spans="1:18" ht="24.75" customHeight="1">
      <c r="A21" s="14"/>
      <c r="B21" s="150"/>
      <c r="C21" s="154"/>
      <c r="D21" s="685" t="s">
        <v>283</v>
      </c>
      <c r="E21" s="685"/>
      <c r="F21" s="685"/>
      <c r="G21" s="685"/>
      <c r="H21" s="685"/>
      <c r="I21" s="685"/>
      <c r="J21" s="685"/>
      <c r="K21" s="685"/>
      <c r="L21" s="685"/>
      <c r="M21" s="685"/>
      <c r="N21" s="685"/>
      <c r="O21" s="685"/>
      <c r="P21" s="686"/>
      <c r="Q21" s="90"/>
      <c r="R21" s="91"/>
    </row>
    <row r="22" spans="1:18" ht="24.75" customHeight="1" thickBot="1">
      <c r="A22" s="103"/>
      <c r="B22" s="150"/>
      <c r="C22" s="154"/>
      <c r="D22" s="685" t="s">
        <v>183</v>
      </c>
      <c r="E22" s="685"/>
      <c r="F22" s="685"/>
      <c r="G22" s="685"/>
      <c r="H22" s="685"/>
      <c r="I22" s="685"/>
      <c r="J22" s="685"/>
      <c r="K22" s="685"/>
      <c r="L22" s="685"/>
      <c r="M22" s="685"/>
      <c r="N22" s="685"/>
      <c r="O22" s="685"/>
      <c r="P22" s="686"/>
      <c r="Q22" s="90"/>
      <c r="R22" s="91"/>
    </row>
    <row r="23" spans="1:18" ht="24.75" customHeight="1" thickBot="1">
      <c r="A23" s="103"/>
      <c r="B23" s="150">
        <v>4</v>
      </c>
      <c r="C23" s="692" t="s">
        <v>63</v>
      </c>
      <c r="D23" s="693"/>
      <c r="E23" s="693"/>
      <c r="F23" s="693"/>
      <c r="G23" s="693"/>
      <c r="H23" s="693"/>
      <c r="I23" s="693"/>
      <c r="J23" s="693"/>
      <c r="K23" s="693"/>
      <c r="L23" s="693"/>
      <c r="M23" s="693"/>
      <c r="N23" s="693"/>
      <c r="O23" s="693"/>
      <c r="P23" s="698"/>
      <c r="Q23" s="161"/>
      <c r="R23" s="162"/>
    </row>
    <row r="24" spans="1:18" ht="24.75" customHeight="1" thickBot="1">
      <c r="A24" s="103"/>
      <c r="B24" s="150">
        <v>5</v>
      </c>
      <c r="C24" s="692" t="s">
        <v>41</v>
      </c>
      <c r="D24" s="693"/>
      <c r="E24" s="65" t="s">
        <v>138</v>
      </c>
      <c r="F24" s="694" t="s">
        <v>64</v>
      </c>
      <c r="G24" s="693"/>
      <c r="H24" s="693" t="s">
        <v>41</v>
      </c>
      <c r="I24" s="693"/>
      <c r="J24" s="65" t="s">
        <v>138</v>
      </c>
      <c r="K24" s="694" t="s">
        <v>184</v>
      </c>
      <c r="L24" s="693"/>
      <c r="M24" s="703"/>
      <c r="N24" s="703"/>
      <c r="O24" s="703"/>
      <c r="P24" s="704"/>
      <c r="Q24" s="156"/>
      <c r="R24" s="157"/>
    </row>
    <row r="25" spans="1:18" ht="24.75" customHeight="1" thickBot="1">
      <c r="A25" s="103"/>
      <c r="B25" s="150"/>
      <c r="C25" s="154"/>
      <c r="D25" s="699" t="s">
        <v>196</v>
      </c>
      <c r="E25" s="700"/>
      <c r="F25" s="700"/>
      <c r="G25" s="700"/>
      <c r="H25" s="700"/>
      <c r="I25" s="700"/>
      <c r="J25" s="700"/>
      <c r="K25" s="700"/>
      <c r="L25" s="700"/>
      <c r="M25" s="700"/>
      <c r="N25" s="701"/>
      <c r="O25" s="701"/>
      <c r="P25" s="702"/>
      <c r="Q25" s="152"/>
      <c r="R25" s="153"/>
    </row>
    <row r="26" spans="1:18" ht="24.75" customHeight="1">
      <c r="A26" s="103"/>
      <c r="B26" s="150"/>
      <c r="C26" s="154"/>
      <c r="D26" s="685" t="s">
        <v>185</v>
      </c>
      <c r="E26" s="685"/>
      <c r="F26" s="685"/>
      <c r="G26" s="685"/>
      <c r="H26" s="685"/>
      <c r="I26" s="685"/>
      <c r="J26" s="685"/>
      <c r="K26" s="685"/>
      <c r="L26" s="685"/>
      <c r="M26" s="685"/>
      <c r="N26" s="685"/>
      <c r="O26" s="685"/>
      <c r="P26" s="686"/>
      <c r="Q26" s="96"/>
      <c r="R26" s="95"/>
    </row>
    <row r="27" spans="1:18" ht="24.75" customHeight="1">
      <c r="A27" s="103"/>
      <c r="B27" s="150"/>
      <c r="C27" s="154"/>
      <c r="D27" s="685" t="s">
        <v>186</v>
      </c>
      <c r="E27" s="685"/>
      <c r="F27" s="685"/>
      <c r="G27" s="685"/>
      <c r="H27" s="685"/>
      <c r="I27" s="685"/>
      <c r="J27" s="685"/>
      <c r="K27" s="685"/>
      <c r="L27" s="685"/>
      <c r="M27" s="685"/>
      <c r="N27" s="685"/>
      <c r="O27" s="685"/>
      <c r="P27" s="686"/>
      <c r="Q27" s="97"/>
      <c r="R27" s="91"/>
    </row>
    <row r="28" spans="1:18" ht="24.75" customHeight="1" thickBot="1">
      <c r="A28" s="14" t="e">
        <f>#REF!+1</f>
        <v>#REF!</v>
      </c>
      <c r="B28" s="150"/>
      <c r="C28" s="154"/>
      <c r="D28" s="685" t="s">
        <v>187</v>
      </c>
      <c r="E28" s="685"/>
      <c r="F28" s="685"/>
      <c r="G28" s="685"/>
      <c r="H28" s="685"/>
      <c r="I28" s="685"/>
      <c r="J28" s="685"/>
      <c r="K28" s="685"/>
      <c r="L28" s="685"/>
      <c r="M28" s="685"/>
      <c r="N28" s="685"/>
      <c r="O28" s="685"/>
      <c r="P28" s="686"/>
      <c r="Q28" s="97"/>
      <c r="R28" s="91"/>
    </row>
    <row r="29" spans="1:18" ht="26.25" customHeight="1" thickBot="1">
      <c r="A29" s="14" t="e">
        <f>#REF!+1</f>
        <v>#REF!</v>
      </c>
      <c r="B29" s="150"/>
      <c r="C29" s="154"/>
      <c r="D29" s="685" t="s">
        <v>280</v>
      </c>
      <c r="E29" s="685"/>
      <c r="F29" s="685"/>
      <c r="G29" s="685"/>
      <c r="H29" s="685"/>
      <c r="I29" s="685"/>
      <c r="J29" s="685"/>
      <c r="K29" s="685"/>
      <c r="L29" s="685"/>
      <c r="M29" s="685"/>
      <c r="N29" s="685"/>
      <c r="O29" s="685"/>
      <c r="P29" s="686"/>
      <c r="Q29" s="94"/>
      <c r="R29" s="95"/>
    </row>
    <row r="30" spans="1:18" ht="24.75" customHeight="1" thickBot="1">
      <c r="A30" s="14" t="e">
        <f>#REF!+1</f>
        <v>#REF!</v>
      </c>
      <c r="B30" s="150">
        <v>6</v>
      </c>
      <c r="C30" s="668" t="s">
        <v>65</v>
      </c>
      <c r="D30" s="669"/>
      <c r="E30" s="669"/>
      <c r="F30" s="669"/>
      <c r="G30" s="669"/>
      <c r="H30" s="669"/>
      <c r="I30" s="669"/>
      <c r="J30" s="669"/>
      <c r="K30" s="669"/>
      <c r="L30" s="669"/>
      <c r="M30" s="669"/>
      <c r="N30" s="669"/>
      <c r="O30" s="669"/>
      <c r="P30" s="670"/>
      <c r="Q30" s="156"/>
      <c r="R30" s="157"/>
    </row>
    <row r="31" spans="1:18" ht="52.5" customHeight="1">
      <c r="A31" s="14" t="e">
        <f>A30+1</f>
        <v>#REF!</v>
      </c>
      <c r="B31" s="150"/>
      <c r="C31" s="257"/>
      <c r="D31" s="671" t="s">
        <v>24</v>
      </c>
      <c r="E31" s="672"/>
      <c r="F31" s="672"/>
      <c r="G31" s="672"/>
      <c r="H31" s="672"/>
      <c r="I31" s="672"/>
      <c r="J31" s="672"/>
      <c r="K31" s="672"/>
      <c r="L31" s="672"/>
      <c r="M31" s="672"/>
      <c r="N31" s="672"/>
      <c r="O31" s="672"/>
      <c r="P31" s="673"/>
      <c r="Q31" s="94"/>
      <c r="R31" s="95"/>
    </row>
    <row r="32" spans="1:18" ht="47.25" customHeight="1" thickBot="1">
      <c r="A32" s="103"/>
      <c r="B32" s="150"/>
      <c r="C32" s="154"/>
      <c r="D32" s="674" t="s">
        <v>25</v>
      </c>
      <c r="E32" s="675"/>
      <c r="F32" s="675"/>
      <c r="G32" s="675"/>
      <c r="H32" s="675"/>
      <c r="I32" s="675"/>
      <c r="J32" s="675"/>
      <c r="K32" s="675"/>
      <c r="L32" s="675"/>
      <c r="M32" s="675"/>
      <c r="N32" s="675"/>
      <c r="O32" s="675"/>
      <c r="P32" s="676"/>
      <c r="Q32" s="98"/>
      <c r="R32" s="99"/>
    </row>
    <row r="33" spans="1:18" ht="39.75" customHeight="1" thickBot="1">
      <c r="A33" s="103"/>
      <c r="B33" s="150">
        <v>7</v>
      </c>
      <c r="C33" s="680" t="s">
        <v>26</v>
      </c>
      <c r="D33" s="681"/>
      <c r="E33" s="681"/>
      <c r="F33" s="681"/>
      <c r="G33" s="681"/>
      <c r="H33" s="681"/>
      <c r="I33" s="681"/>
      <c r="J33" s="681"/>
      <c r="K33" s="681"/>
      <c r="L33" s="681"/>
      <c r="M33" s="681"/>
      <c r="N33" s="681"/>
      <c r="O33" s="681"/>
      <c r="P33" s="682"/>
      <c r="Q33" s="100"/>
      <c r="R33" s="101"/>
    </row>
    <row r="34" spans="1:18" ht="24.75" customHeight="1">
      <c r="A34" s="104">
        <v>9</v>
      </c>
      <c r="B34" s="158"/>
      <c r="C34" s="677" t="s">
        <v>13</v>
      </c>
      <c r="D34" s="678"/>
      <c r="E34" s="678"/>
      <c r="F34" s="678"/>
      <c r="G34" s="678"/>
      <c r="H34" s="678"/>
      <c r="I34" s="678"/>
      <c r="J34" s="678"/>
      <c r="K34" s="678"/>
      <c r="L34" s="678"/>
      <c r="M34" s="678"/>
      <c r="N34" s="678"/>
      <c r="O34" s="678"/>
      <c r="P34" s="679"/>
      <c r="Q34" s="102">
        <f>SUM(Q4:Q33)</f>
        <v>0</v>
      </c>
      <c r="R34" s="102">
        <f>SUM(R4:R33)</f>
        <v>0</v>
      </c>
    </row>
    <row r="35" spans="1:18" ht="23.25" customHeight="1">
      <c r="A35" s="15"/>
      <c r="B35" s="280"/>
      <c r="C35" s="654" t="s">
        <v>246</v>
      </c>
      <c r="D35" s="655"/>
      <c r="E35" s="655"/>
      <c r="F35" s="655"/>
      <c r="G35" s="655"/>
      <c r="H35" s="655"/>
      <c r="I35" s="655"/>
      <c r="J35" s="655"/>
      <c r="K35" s="655"/>
      <c r="L35" s="655"/>
      <c r="M35" s="655"/>
      <c r="N35" s="655"/>
      <c r="O35" s="655"/>
      <c r="P35" s="655"/>
      <c r="Q35" s="279"/>
      <c r="R35" s="279"/>
    </row>
    <row r="36" spans="1:18" ht="24.75" customHeight="1" thickBot="1">
      <c r="A36" s="15"/>
      <c r="B36" s="665" t="s">
        <v>27</v>
      </c>
      <c r="C36" s="666"/>
      <c r="D36" s="666"/>
      <c r="E36" s="666"/>
      <c r="F36" s="666"/>
      <c r="G36" s="666"/>
      <c r="H36" s="666"/>
      <c r="I36" s="666"/>
      <c r="J36" s="666"/>
      <c r="K36" s="666"/>
      <c r="L36" s="666"/>
      <c r="M36" s="666"/>
      <c r="N36" s="666"/>
      <c r="O36" s="666"/>
      <c r="P36" s="666"/>
      <c r="Q36" s="666"/>
      <c r="R36" s="667"/>
    </row>
    <row r="37" spans="2:18" ht="24.75" customHeight="1" thickTop="1">
      <c r="B37" s="656"/>
      <c r="C37" s="657"/>
      <c r="D37" s="657"/>
      <c r="E37" s="657"/>
      <c r="F37" s="657"/>
      <c r="G37" s="657"/>
      <c r="H37" s="657"/>
      <c r="I37" s="657"/>
      <c r="J37" s="657"/>
      <c r="K37" s="657"/>
      <c r="L37" s="657"/>
      <c r="M37" s="657"/>
      <c r="N37" s="657"/>
      <c r="O37" s="657"/>
      <c r="P37" s="657"/>
      <c r="Q37" s="657"/>
      <c r="R37" s="658"/>
    </row>
    <row r="38" spans="2:18" ht="20.25" customHeight="1">
      <c r="B38" s="659"/>
      <c r="C38" s="660"/>
      <c r="D38" s="660"/>
      <c r="E38" s="660"/>
      <c r="F38" s="660"/>
      <c r="G38" s="660"/>
      <c r="H38" s="660"/>
      <c r="I38" s="660"/>
      <c r="J38" s="660"/>
      <c r="K38" s="660"/>
      <c r="L38" s="660"/>
      <c r="M38" s="660"/>
      <c r="N38" s="660"/>
      <c r="O38" s="660"/>
      <c r="P38" s="660"/>
      <c r="Q38" s="660"/>
      <c r="R38" s="661"/>
    </row>
    <row r="39" spans="2:18" ht="4.5" customHeight="1" hidden="1">
      <c r="B39" s="659"/>
      <c r="C39" s="660"/>
      <c r="D39" s="660"/>
      <c r="E39" s="660"/>
      <c r="F39" s="660"/>
      <c r="G39" s="660"/>
      <c r="H39" s="660"/>
      <c r="I39" s="660"/>
      <c r="J39" s="660"/>
      <c r="K39" s="660"/>
      <c r="L39" s="660"/>
      <c r="M39" s="660"/>
      <c r="N39" s="660"/>
      <c r="O39" s="660"/>
      <c r="P39" s="660"/>
      <c r="Q39" s="660"/>
      <c r="R39" s="661"/>
    </row>
    <row r="40" spans="2:18" ht="6" customHeight="1" hidden="1">
      <c r="B40" s="659"/>
      <c r="C40" s="660"/>
      <c r="D40" s="660"/>
      <c r="E40" s="660"/>
      <c r="F40" s="660"/>
      <c r="G40" s="660"/>
      <c r="H40" s="660"/>
      <c r="I40" s="660"/>
      <c r="J40" s="660"/>
      <c r="K40" s="660"/>
      <c r="L40" s="660"/>
      <c r="M40" s="660"/>
      <c r="N40" s="660"/>
      <c r="O40" s="660"/>
      <c r="P40" s="660"/>
      <c r="Q40" s="660"/>
      <c r="R40" s="661"/>
    </row>
    <row r="41" spans="2:18" ht="24.75" customHeight="1" hidden="1">
      <c r="B41" s="659"/>
      <c r="C41" s="660"/>
      <c r="D41" s="660"/>
      <c r="E41" s="660"/>
      <c r="F41" s="660"/>
      <c r="G41" s="660"/>
      <c r="H41" s="660"/>
      <c r="I41" s="660"/>
      <c r="J41" s="660"/>
      <c r="K41" s="660"/>
      <c r="L41" s="660"/>
      <c r="M41" s="660"/>
      <c r="N41" s="660"/>
      <c r="O41" s="660"/>
      <c r="P41" s="660"/>
      <c r="Q41" s="660"/>
      <c r="R41" s="661"/>
    </row>
    <row r="42" spans="2:18" ht="24.75" customHeight="1" hidden="1">
      <c r="B42" s="659"/>
      <c r="C42" s="660"/>
      <c r="D42" s="660"/>
      <c r="E42" s="660"/>
      <c r="F42" s="660"/>
      <c r="G42" s="660"/>
      <c r="H42" s="660"/>
      <c r="I42" s="660"/>
      <c r="J42" s="660"/>
      <c r="K42" s="660"/>
      <c r="L42" s="660"/>
      <c r="M42" s="660"/>
      <c r="N42" s="660"/>
      <c r="O42" s="660"/>
      <c r="P42" s="660"/>
      <c r="Q42" s="660"/>
      <c r="R42" s="661"/>
    </row>
    <row r="43" spans="2:18" ht="24.75" customHeight="1" hidden="1">
      <c r="B43" s="659"/>
      <c r="C43" s="660"/>
      <c r="D43" s="660"/>
      <c r="E43" s="660"/>
      <c r="F43" s="660"/>
      <c r="G43" s="660"/>
      <c r="H43" s="660"/>
      <c r="I43" s="660"/>
      <c r="J43" s="660"/>
      <c r="K43" s="660"/>
      <c r="L43" s="660"/>
      <c r="M43" s="660"/>
      <c r="N43" s="660"/>
      <c r="O43" s="660"/>
      <c r="P43" s="660"/>
      <c r="Q43" s="660"/>
      <c r="R43" s="661"/>
    </row>
    <row r="44" spans="2:18" ht="24.75" customHeight="1" thickBot="1">
      <c r="B44" s="662"/>
      <c r="C44" s="663"/>
      <c r="D44" s="663"/>
      <c r="E44" s="663"/>
      <c r="F44" s="663"/>
      <c r="G44" s="663"/>
      <c r="H44" s="663"/>
      <c r="I44" s="663"/>
      <c r="J44" s="663"/>
      <c r="K44" s="663"/>
      <c r="L44" s="663"/>
      <c r="M44" s="663"/>
      <c r="N44" s="663"/>
      <c r="O44" s="663"/>
      <c r="P44" s="663"/>
      <c r="Q44" s="663"/>
      <c r="R44" s="664"/>
    </row>
    <row r="45" spans="3:18" ht="24.75" customHeight="1" thickTop="1">
      <c r="C45" s="17"/>
      <c r="D45" s="59"/>
      <c r="E45" s="35"/>
      <c r="F45" s="58"/>
      <c r="G45" s="58"/>
      <c r="H45" s="58"/>
      <c r="I45" s="58"/>
      <c r="J45" s="58"/>
      <c r="K45" s="58"/>
      <c r="L45" s="58"/>
      <c r="M45" s="58"/>
      <c r="N45" s="58"/>
      <c r="O45" s="58"/>
      <c r="P45" s="58"/>
      <c r="Q45" s="60"/>
      <c r="R45" s="60"/>
    </row>
    <row r="46" spans="3:18" ht="24.75" customHeight="1">
      <c r="C46" s="17"/>
      <c r="D46" s="59"/>
      <c r="E46" s="35"/>
      <c r="F46" s="58"/>
      <c r="G46" s="58"/>
      <c r="H46" s="58"/>
      <c r="I46" s="58"/>
      <c r="J46" s="58"/>
      <c r="K46" s="58"/>
      <c r="L46" s="58"/>
      <c r="M46" s="58"/>
      <c r="N46" s="58"/>
      <c r="O46" s="58"/>
      <c r="P46" s="58"/>
      <c r="Q46" s="60"/>
      <c r="R46" s="60"/>
    </row>
    <row r="49" spans="19:21" ht="24.75" customHeight="1">
      <c r="S49" s="15"/>
      <c r="T49" s="15"/>
      <c r="U49" s="15"/>
    </row>
    <row r="50" spans="19:21" ht="24.75" customHeight="1">
      <c r="S50" s="15"/>
      <c r="T50" s="15"/>
      <c r="U50" s="15"/>
    </row>
    <row r="51" spans="19:21" ht="24.75" customHeight="1">
      <c r="S51" s="15"/>
      <c r="T51" s="15"/>
      <c r="U51" s="15"/>
    </row>
    <row r="52" spans="19:21" ht="24.75" customHeight="1">
      <c r="S52" s="15"/>
      <c r="T52" s="15"/>
      <c r="U52" s="15"/>
    </row>
    <row r="53" spans="19:21" ht="24.75" customHeight="1">
      <c r="S53" s="15"/>
      <c r="T53" s="15"/>
      <c r="U53" s="15"/>
    </row>
    <row r="54" spans="19:21" ht="24.75" customHeight="1">
      <c r="S54" s="15"/>
      <c r="T54" s="15"/>
      <c r="U54" s="15"/>
    </row>
    <row r="55" spans="19:21" ht="24.75" customHeight="1">
      <c r="S55" s="15"/>
      <c r="T55" s="15"/>
      <c r="U55" s="15"/>
    </row>
    <row r="56" spans="19:21" ht="24.75" customHeight="1">
      <c r="S56" s="15"/>
      <c r="T56" s="15"/>
      <c r="U56" s="15"/>
    </row>
    <row r="57" spans="19:21" ht="24.75" customHeight="1">
      <c r="S57" s="15"/>
      <c r="T57" s="15"/>
      <c r="U57" s="15"/>
    </row>
    <row r="58" spans="19:21" ht="24.75" customHeight="1">
      <c r="S58" s="15"/>
      <c r="T58" s="15"/>
      <c r="U58" s="15"/>
    </row>
    <row r="59" spans="19:21" ht="24.75" customHeight="1">
      <c r="S59" s="15"/>
      <c r="T59" s="15"/>
      <c r="U59" s="15"/>
    </row>
    <row r="60" spans="19:21" ht="24.75" customHeight="1">
      <c r="S60" s="15"/>
      <c r="T60" s="15"/>
      <c r="U60" s="15"/>
    </row>
    <row r="61" spans="19:21" ht="24.75" customHeight="1">
      <c r="S61" s="15"/>
      <c r="T61" s="15"/>
      <c r="U61" s="15"/>
    </row>
    <row r="62" spans="19:21" ht="24.75" customHeight="1">
      <c r="S62" s="15"/>
      <c r="T62" s="15"/>
      <c r="U62" s="15"/>
    </row>
    <row r="63" spans="19:21" ht="24.75" customHeight="1">
      <c r="S63" s="15"/>
      <c r="T63" s="15"/>
      <c r="U63" s="15"/>
    </row>
    <row r="64" spans="19:21" ht="24.75" customHeight="1">
      <c r="S64" s="15"/>
      <c r="T64" s="15"/>
      <c r="U64" s="15"/>
    </row>
    <row r="65" spans="19:21" ht="24.75" customHeight="1">
      <c r="S65" s="15"/>
      <c r="T65" s="15"/>
      <c r="U65" s="15"/>
    </row>
    <row r="66" spans="19:21" ht="24.75" customHeight="1">
      <c r="S66" s="15"/>
      <c r="T66" s="15"/>
      <c r="U66" s="15"/>
    </row>
    <row r="67" spans="19:21" ht="24.75" customHeight="1">
      <c r="S67" s="15"/>
      <c r="T67" s="15"/>
      <c r="U67" s="15"/>
    </row>
    <row r="68" spans="19:21" ht="24.75" customHeight="1">
      <c r="S68" s="15"/>
      <c r="T68" s="15"/>
      <c r="U68" s="15"/>
    </row>
    <row r="69" spans="19:21" ht="24.75" customHeight="1">
      <c r="S69" s="15"/>
      <c r="T69" s="15"/>
      <c r="U69" s="15"/>
    </row>
    <row r="70" spans="19:21" ht="24.75" customHeight="1">
      <c r="S70" s="15"/>
      <c r="T70" s="15"/>
      <c r="U70" s="15"/>
    </row>
    <row r="71" spans="19:21" ht="24.75" customHeight="1">
      <c r="S71" s="15"/>
      <c r="T71" s="15"/>
      <c r="U71" s="15"/>
    </row>
    <row r="72" spans="19:21" ht="24.75" customHeight="1">
      <c r="S72" s="15"/>
      <c r="T72" s="15"/>
      <c r="U72" s="15"/>
    </row>
    <row r="73" spans="19:21" ht="24.75" customHeight="1">
      <c r="S73" s="15"/>
      <c r="T73" s="15"/>
      <c r="U73" s="15"/>
    </row>
  </sheetData>
  <sheetProtection/>
  <mergeCells count="42">
    <mergeCell ref="C19:P19"/>
    <mergeCell ref="D20:P20"/>
    <mergeCell ref="D17:P17"/>
    <mergeCell ref="D18:P18"/>
    <mergeCell ref="D16:P16"/>
    <mergeCell ref="D7:P7"/>
    <mergeCell ref="D8:P8"/>
    <mergeCell ref="D9:P9"/>
    <mergeCell ref="D10:P10"/>
    <mergeCell ref="D13:P13"/>
    <mergeCell ref="D29:P29"/>
    <mergeCell ref="C23:P23"/>
    <mergeCell ref="D28:P28"/>
    <mergeCell ref="D25:P25"/>
    <mergeCell ref="D26:P26"/>
    <mergeCell ref="K24:P24"/>
    <mergeCell ref="D27:P27"/>
    <mergeCell ref="C1:P1"/>
    <mergeCell ref="O3:P3"/>
    <mergeCell ref="C24:D24"/>
    <mergeCell ref="F24:G24"/>
    <mergeCell ref="H24:I24"/>
    <mergeCell ref="D5:P5"/>
    <mergeCell ref="D6:P6"/>
    <mergeCell ref="D21:P21"/>
    <mergeCell ref="D22:P22"/>
    <mergeCell ref="C2:P2"/>
    <mergeCell ref="C3:D3"/>
    <mergeCell ref="I3:M3"/>
    <mergeCell ref="D4:P4"/>
    <mergeCell ref="D12:P12"/>
    <mergeCell ref="D14:P14"/>
    <mergeCell ref="D15:P15"/>
    <mergeCell ref="C11:P11"/>
    <mergeCell ref="C35:P35"/>
    <mergeCell ref="B37:R44"/>
    <mergeCell ref="B36:R36"/>
    <mergeCell ref="C30:P30"/>
    <mergeCell ref="D31:P31"/>
    <mergeCell ref="D32:P32"/>
    <mergeCell ref="C34:P34"/>
    <mergeCell ref="C33:P33"/>
  </mergeCells>
  <printOptions horizontalCentered="1"/>
  <pageMargins left="0" right="0" top="0" bottom="0" header="0.3" footer="0.3"/>
  <pageSetup fitToHeight="1" fitToWidth="1" horizontalDpi="300" verticalDpi="300" orientation="portrait" scale="63" r:id="rId3"/>
  <headerFooter alignWithMargins="0">
    <oddHeader>&amp;LYour Name: ______________
Case Number: ____________</oddHeader>
    <oddFooter>&amp;LPersonal Expense Worksheet Necessities&amp;C&amp;12
&amp;10Page 5 of 10&amp;R&amp;8__________
Initials
Revised 2010</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E3793"/>
  <sheetViews>
    <sheetView zoomScaleSheetLayoutView="75" zoomScalePageLayoutView="75" workbookViewId="0" topLeftCell="B1">
      <selection activeCell="C1" sqref="C1:P1"/>
    </sheetView>
  </sheetViews>
  <sheetFormatPr defaultColWidth="10.7109375" defaultRowHeight="24.75" customHeight="1"/>
  <cols>
    <col min="1" max="1" width="3.28125" style="1" hidden="1" customWidth="1"/>
    <col min="2" max="2" width="4.00390625" style="87" customWidth="1"/>
    <col min="3" max="3" width="10.7109375" style="17" customWidth="1"/>
    <col min="4" max="4" width="10.7109375" style="18" customWidth="1"/>
    <col min="5" max="5" width="10.7109375" style="19" customWidth="1"/>
    <col min="6" max="7" width="10.7109375" style="20" customWidth="1"/>
    <col min="8" max="8" width="15.421875" style="20" customWidth="1"/>
    <col min="9" max="14" width="10.7109375" style="20" customWidth="1"/>
    <col min="15" max="15" width="16.8515625" style="20" customWidth="1"/>
    <col min="16" max="16" width="5.7109375" style="20" hidden="1" customWidth="1"/>
    <col min="17" max="18" width="13.421875" style="61" customWidth="1"/>
    <col min="19" max="19" width="0.2890625" style="1" hidden="1" customWidth="1"/>
    <col min="20" max="21" width="9.140625" style="1" hidden="1" customWidth="1"/>
    <col min="22" max="22" width="9.140625" style="0" customWidth="1"/>
    <col min="23" max="16384" width="10.7109375" style="1" customWidth="1"/>
  </cols>
  <sheetData>
    <row r="1" spans="1:22" ht="114.75" customHeight="1" thickBot="1">
      <c r="A1" s="13"/>
      <c r="B1" s="73"/>
      <c r="C1" s="729" t="s">
        <v>28</v>
      </c>
      <c r="D1" s="730"/>
      <c r="E1" s="730"/>
      <c r="F1" s="730"/>
      <c r="G1" s="730"/>
      <c r="H1" s="730"/>
      <c r="I1" s="730"/>
      <c r="J1" s="730"/>
      <c r="K1" s="730"/>
      <c r="L1" s="730"/>
      <c r="M1" s="730"/>
      <c r="N1" s="730"/>
      <c r="O1" s="730"/>
      <c r="P1" s="731"/>
      <c r="Q1" s="282" t="s">
        <v>60</v>
      </c>
      <c r="R1" s="283" t="s">
        <v>191</v>
      </c>
      <c r="S1" s="109"/>
      <c r="T1" s="109"/>
      <c r="U1" s="109"/>
      <c r="V1" s="1"/>
    </row>
    <row r="2" spans="1:22" ht="44.25" customHeight="1" thickBot="1">
      <c r="A2" s="14">
        <v>1</v>
      </c>
      <c r="B2" s="105"/>
      <c r="C2" s="732" t="s">
        <v>61</v>
      </c>
      <c r="D2" s="733"/>
      <c r="E2" s="733"/>
      <c r="F2" s="733"/>
      <c r="G2" s="733"/>
      <c r="H2" s="733"/>
      <c r="I2" s="733"/>
      <c r="J2" s="733"/>
      <c r="K2" s="733"/>
      <c r="L2" s="733"/>
      <c r="M2" s="733"/>
      <c r="N2" s="733"/>
      <c r="O2" s="733"/>
      <c r="P2" s="734"/>
      <c r="Q2" s="284"/>
      <c r="R2" s="284"/>
      <c r="V2" s="1"/>
    </row>
    <row r="3" spans="2:22" ht="24.75" customHeight="1" thickBot="1">
      <c r="B3" s="106">
        <v>8</v>
      </c>
      <c r="C3" s="738" t="s">
        <v>281</v>
      </c>
      <c r="D3" s="739"/>
      <c r="E3" s="739"/>
      <c r="F3" s="739"/>
      <c r="G3" s="739"/>
      <c r="H3" s="739"/>
      <c r="I3" s="739"/>
      <c r="J3" s="739"/>
      <c r="K3" s="739"/>
      <c r="L3" s="739"/>
      <c r="M3" s="739"/>
      <c r="N3" s="739"/>
      <c r="O3" s="739"/>
      <c r="P3" s="740"/>
      <c r="Q3" s="284"/>
      <c r="R3" s="284"/>
      <c r="V3" s="1"/>
    </row>
    <row r="4" spans="2:22" ht="24.75" customHeight="1" thickBot="1">
      <c r="B4" s="321"/>
      <c r="C4" s="154"/>
      <c r="D4" s="685" t="s">
        <v>71</v>
      </c>
      <c r="E4" s="622"/>
      <c r="F4" s="622"/>
      <c r="G4" s="622"/>
      <c r="H4" s="622"/>
      <c r="I4" s="622"/>
      <c r="J4" s="622"/>
      <c r="K4" s="622"/>
      <c r="L4" s="622"/>
      <c r="M4" s="622"/>
      <c r="N4" s="622"/>
      <c r="O4" s="622"/>
      <c r="P4" s="719"/>
      <c r="Q4" s="163"/>
      <c r="R4" s="163"/>
      <c r="V4" s="1"/>
    </row>
    <row r="5" spans="2:22" ht="24.75" customHeight="1" thickBot="1">
      <c r="B5" s="321"/>
      <c r="C5" s="154"/>
      <c r="D5" s="685" t="s">
        <v>72</v>
      </c>
      <c r="E5" s="622"/>
      <c r="F5" s="622"/>
      <c r="G5" s="622"/>
      <c r="H5" s="622"/>
      <c r="I5" s="622"/>
      <c r="J5" s="622"/>
      <c r="K5" s="622"/>
      <c r="L5" s="622"/>
      <c r="M5" s="622"/>
      <c r="N5" s="622"/>
      <c r="O5" s="622"/>
      <c r="P5" s="719"/>
      <c r="Q5" s="163"/>
      <c r="R5" s="163"/>
      <c r="V5" s="1"/>
    </row>
    <row r="6" spans="2:22" ht="24.75" customHeight="1" thickBot="1">
      <c r="B6" s="321"/>
      <c r="C6" s="154"/>
      <c r="D6" s="685" t="s">
        <v>73</v>
      </c>
      <c r="E6" s="622"/>
      <c r="F6" s="622"/>
      <c r="G6" s="622"/>
      <c r="H6" s="622"/>
      <c r="I6" s="622"/>
      <c r="J6" s="622"/>
      <c r="K6" s="622"/>
      <c r="L6" s="622"/>
      <c r="M6" s="622"/>
      <c r="N6" s="622"/>
      <c r="O6" s="622"/>
      <c r="P6" s="719"/>
      <c r="Q6" s="163"/>
      <c r="R6" s="163"/>
      <c r="V6" s="1"/>
    </row>
    <row r="7" spans="2:22" ht="24.75" customHeight="1" thickBot="1">
      <c r="B7" s="321"/>
      <c r="C7" s="154"/>
      <c r="D7" s="685" t="s">
        <v>62</v>
      </c>
      <c r="E7" s="622"/>
      <c r="F7" s="622"/>
      <c r="G7" s="622"/>
      <c r="H7" s="622"/>
      <c r="I7" s="622"/>
      <c r="J7" s="622"/>
      <c r="K7" s="622"/>
      <c r="L7" s="622"/>
      <c r="M7" s="622"/>
      <c r="N7" s="622"/>
      <c r="O7" s="622"/>
      <c r="P7" s="719"/>
      <c r="Q7" s="163"/>
      <c r="R7" s="163"/>
      <c r="V7" s="1"/>
    </row>
    <row r="8" spans="2:22" ht="24.75" customHeight="1" thickBot="1">
      <c r="B8" s="321">
        <v>9</v>
      </c>
      <c r="C8" s="683" t="s">
        <v>284</v>
      </c>
      <c r="D8" s="720"/>
      <c r="E8" s="720"/>
      <c r="F8" s="720"/>
      <c r="G8" s="720"/>
      <c r="H8" s="720"/>
      <c r="I8" s="720"/>
      <c r="J8" s="720"/>
      <c r="K8" s="720"/>
      <c r="L8" s="720"/>
      <c r="M8" s="720"/>
      <c r="N8" s="720"/>
      <c r="O8" s="720"/>
      <c r="P8" s="721"/>
      <c r="Q8" s="163"/>
      <c r="R8" s="163"/>
      <c r="V8" s="1"/>
    </row>
    <row r="9" spans="1:22" ht="24.75" customHeight="1" thickBot="1">
      <c r="A9" s="15"/>
      <c r="B9" s="321">
        <v>10</v>
      </c>
      <c r="C9" s="741" t="s">
        <v>188</v>
      </c>
      <c r="D9" s="742"/>
      <c r="E9" s="742"/>
      <c r="F9" s="742"/>
      <c r="G9" s="742"/>
      <c r="H9" s="742"/>
      <c r="I9" s="742"/>
      <c r="J9" s="742"/>
      <c r="K9" s="742"/>
      <c r="L9" s="742"/>
      <c r="M9" s="742"/>
      <c r="N9" s="742"/>
      <c r="O9" s="742"/>
      <c r="P9" s="743"/>
      <c r="Q9" s="718"/>
      <c r="R9" s="718"/>
      <c r="V9" s="1"/>
    </row>
    <row r="10" spans="1:22" ht="11.25" customHeight="1" thickBot="1">
      <c r="A10" s="15"/>
      <c r="B10" s="321"/>
      <c r="C10" s="744"/>
      <c r="D10" s="745"/>
      <c r="E10" s="745"/>
      <c r="F10" s="745"/>
      <c r="G10" s="745"/>
      <c r="H10" s="745"/>
      <c r="I10" s="745"/>
      <c r="J10" s="745"/>
      <c r="K10" s="745"/>
      <c r="L10" s="745"/>
      <c r="M10" s="745"/>
      <c r="N10" s="745"/>
      <c r="O10" s="745"/>
      <c r="P10" s="746"/>
      <c r="Q10" s="718"/>
      <c r="R10" s="718"/>
      <c r="V10" s="1"/>
    </row>
    <row r="11" spans="1:31" s="16" customFormat="1" ht="24.75" customHeight="1" thickBot="1">
      <c r="A11" s="15"/>
      <c r="B11" s="321"/>
      <c r="C11" s="154"/>
      <c r="D11" s="709" t="s">
        <v>219</v>
      </c>
      <c r="E11" s="710"/>
      <c r="F11" s="710"/>
      <c r="G11" s="710"/>
      <c r="H11" s="710"/>
      <c r="I11" s="711"/>
      <c r="J11" s="711"/>
      <c r="K11" s="711"/>
      <c r="L11" s="558" t="s">
        <v>220</v>
      </c>
      <c r="M11" s="712"/>
      <c r="N11" s="712"/>
      <c r="O11" s="713"/>
      <c r="P11" s="714"/>
      <c r="Q11" s="163"/>
      <c r="R11" s="163"/>
      <c r="S11"/>
      <c r="T11"/>
      <c r="U11"/>
      <c r="V11"/>
      <c r="W11"/>
      <c r="X11"/>
      <c r="Y11"/>
      <c r="Z11"/>
      <c r="AA11"/>
      <c r="AB11"/>
      <c r="AC11" s="229"/>
      <c r="AD11" s="230"/>
      <c r="AE11" s="69"/>
    </row>
    <row r="12" spans="2:31" ht="24.75" customHeight="1" thickBot="1">
      <c r="B12" s="321"/>
      <c r="C12" s="154"/>
      <c r="D12" s="709" t="s">
        <v>221</v>
      </c>
      <c r="E12" s="710"/>
      <c r="F12" s="710"/>
      <c r="G12" s="710"/>
      <c r="H12" s="710"/>
      <c r="I12" s="711"/>
      <c r="J12" s="711"/>
      <c r="K12" s="711"/>
      <c r="L12" s="558" t="s">
        <v>220</v>
      </c>
      <c r="M12" s="712"/>
      <c r="N12" s="712"/>
      <c r="O12" s="713"/>
      <c r="P12" s="714"/>
      <c r="Q12" s="163"/>
      <c r="R12" s="163"/>
      <c r="S12"/>
      <c r="T12"/>
      <c r="U12"/>
      <c r="W12"/>
      <c r="X12"/>
      <c r="Y12"/>
      <c r="Z12"/>
      <c r="AA12"/>
      <c r="AB12"/>
      <c r="AC12" s="229"/>
      <c r="AD12" s="230"/>
      <c r="AE12" s="69"/>
    </row>
    <row r="13" spans="2:22" ht="24.75" customHeight="1" thickBot="1">
      <c r="B13" s="321"/>
      <c r="C13" s="154"/>
      <c r="D13" s="709" t="s">
        <v>222</v>
      </c>
      <c r="E13" s="710"/>
      <c r="F13" s="710"/>
      <c r="G13" s="710"/>
      <c r="H13" s="710"/>
      <c r="I13" s="711"/>
      <c r="J13" s="711"/>
      <c r="K13" s="711"/>
      <c r="L13" s="558" t="s">
        <v>220</v>
      </c>
      <c r="M13" s="712"/>
      <c r="N13" s="712"/>
      <c r="O13" s="713"/>
      <c r="P13" s="714"/>
      <c r="Q13" s="163"/>
      <c r="R13" s="163"/>
      <c r="V13" s="1"/>
    </row>
    <row r="14" spans="2:22" ht="24.75" customHeight="1" thickBot="1">
      <c r="B14" s="321"/>
      <c r="C14" s="154"/>
      <c r="D14" s="709" t="s">
        <v>223</v>
      </c>
      <c r="E14" s="710"/>
      <c r="F14" s="710"/>
      <c r="G14" s="710"/>
      <c r="H14" s="710"/>
      <c r="I14" s="711"/>
      <c r="J14" s="711"/>
      <c r="K14" s="711"/>
      <c r="L14" s="558" t="s">
        <v>220</v>
      </c>
      <c r="M14" s="712"/>
      <c r="N14" s="712"/>
      <c r="O14" s="713"/>
      <c r="P14" s="714"/>
      <c r="Q14" s="163"/>
      <c r="R14" s="163"/>
      <c r="V14" s="1"/>
    </row>
    <row r="15" spans="2:22" ht="24.75" customHeight="1" thickBot="1">
      <c r="B15" s="321"/>
      <c r="C15" s="154"/>
      <c r="D15" s="709" t="s">
        <v>224</v>
      </c>
      <c r="E15" s="710"/>
      <c r="F15" s="710"/>
      <c r="G15" s="710"/>
      <c r="H15" s="710"/>
      <c r="I15" s="711"/>
      <c r="J15" s="711"/>
      <c r="K15" s="711"/>
      <c r="L15" s="558" t="s">
        <v>220</v>
      </c>
      <c r="M15" s="712"/>
      <c r="N15" s="712"/>
      <c r="O15" s="713"/>
      <c r="P15" s="714"/>
      <c r="Q15" s="163"/>
      <c r="R15" s="163"/>
      <c r="V15" s="1"/>
    </row>
    <row r="16" spans="2:22" ht="24.75" customHeight="1" thickBot="1">
      <c r="B16" s="321"/>
      <c r="C16" s="154"/>
      <c r="D16" s="709" t="s">
        <v>225</v>
      </c>
      <c r="E16" s="710"/>
      <c r="F16" s="710"/>
      <c r="G16" s="710"/>
      <c r="H16" s="710"/>
      <c r="I16" s="711"/>
      <c r="J16" s="711"/>
      <c r="K16" s="711"/>
      <c r="L16" s="558" t="s">
        <v>220</v>
      </c>
      <c r="M16" s="712"/>
      <c r="N16" s="712"/>
      <c r="O16" s="713"/>
      <c r="P16" s="714"/>
      <c r="Q16" s="163"/>
      <c r="R16" s="163"/>
      <c r="V16" s="1"/>
    </row>
    <row r="17" spans="2:22" ht="24.75" customHeight="1" thickBot="1">
      <c r="B17" s="321"/>
      <c r="C17" s="154"/>
      <c r="D17" s="709" t="s">
        <v>226</v>
      </c>
      <c r="E17" s="710"/>
      <c r="F17" s="710"/>
      <c r="G17" s="710"/>
      <c r="H17" s="710"/>
      <c r="I17" s="711"/>
      <c r="J17" s="711"/>
      <c r="K17" s="711"/>
      <c r="L17" s="558" t="s">
        <v>220</v>
      </c>
      <c r="M17" s="712"/>
      <c r="N17" s="712"/>
      <c r="O17" s="713"/>
      <c r="P17" s="714"/>
      <c r="Q17" s="163"/>
      <c r="R17" s="163"/>
      <c r="V17" s="1"/>
    </row>
    <row r="18" spans="2:22" ht="24.75" customHeight="1" thickBot="1">
      <c r="B18" s="321"/>
      <c r="C18" s="154"/>
      <c r="D18" s="709" t="s">
        <v>227</v>
      </c>
      <c r="E18" s="710"/>
      <c r="F18" s="710"/>
      <c r="G18" s="710"/>
      <c r="H18" s="710"/>
      <c r="I18" s="711"/>
      <c r="J18" s="711"/>
      <c r="K18" s="711"/>
      <c r="L18" s="558" t="s">
        <v>220</v>
      </c>
      <c r="M18" s="712"/>
      <c r="N18" s="712"/>
      <c r="O18" s="713"/>
      <c r="P18" s="714"/>
      <c r="Q18" s="163"/>
      <c r="R18" s="163"/>
      <c r="V18" s="1"/>
    </row>
    <row r="19" spans="2:22" ht="24.75" customHeight="1" thickBot="1">
      <c r="B19" s="321">
        <v>11</v>
      </c>
      <c r="C19" s="683" t="s">
        <v>66</v>
      </c>
      <c r="D19" s="720"/>
      <c r="E19" s="720"/>
      <c r="F19" s="720"/>
      <c r="G19" s="720"/>
      <c r="H19" s="720"/>
      <c r="I19" s="720"/>
      <c r="J19" s="720"/>
      <c r="K19" s="720"/>
      <c r="L19" s="720"/>
      <c r="M19" s="720"/>
      <c r="N19" s="720"/>
      <c r="O19" s="720"/>
      <c r="P19" s="721"/>
      <c r="Q19" s="284"/>
      <c r="R19" s="284"/>
      <c r="V19" s="1"/>
    </row>
    <row r="20" spans="2:22" ht="24.75" customHeight="1" thickBot="1">
      <c r="B20" s="321"/>
      <c r="C20" s="154"/>
      <c r="D20" s="685" t="s">
        <v>189</v>
      </c>
      <c r="E20" s="622"/>
      <c r="F20" s="622"/>
      <c r="G20" s="622"/>
      <c r="H20" s="622"/>
      <c r="I20" s="622"/>
      <c r="J20" s="622"/>
      <c r="K20" s="622"/>
      <c r="L20" s="622"/>
      <c r="M20" s="622"/>
      <c r="N20" s="622"/>
      <c r="O20" s="622"/>
      <c r="P20" s="719"/>
      <c r="Q20" s="163"/>
      <c r="R20" s="163"/>
      <c r="V20" s="1"/>
    </row>
    <row r="21" spans="2:22" ht="24.75" customHeight="1" thickBot="1">
      <c r="B21" s="321"/>
      <c r="C21" s="322"/>
      <c r="D21" s="765" t="s">
        <v>190</v>
      </c>
      <c r="E21" s="766"/>
      <c r="F21" s="766"/>
      <c r="G21" s="766"/>
      <c r="H21" s="766"/>
      <c r="I21" s="766"/>
      <c r="J21" s="766"/>
      <c r="K21" s="766"/>
      <c r="L21" s="766"/>
      <c r="M21" s="766"/>
      <c r="N21" s="766"/>
      <c r="O21" s="766"/>
      <c r="P21" s="752"/>
      <c r="Q21" s="163"/>
      <c r="R21" s="163"/>
      <c r="V21" s="1"/>
    </row>
    <row r="22" spans="2:22" ht="24.75" customHeight="1" thickBot="1">
      <c r="B22" s="321">
        <v>12</v>
      </c>
      <c r="C22" s="683" t="s">
        <v>3</v>
      </c>
      <c r="D22" s="720"/>
      <c r="E22" s="720"/>
      <c r="F22" s="720"/>
      <c r="G22" s="720"/>
      <c r="H22" s="720"/>
      <c r="I22" s="720"/>
      <c r="J22" s="720"/>
      <c r="K22" s="720"/>
      <c r="L22" s="720"/>
      <c r="M22" s="720"/>
      <c r="N22" s="720"/>
      <c r="O22" s="720"/>
      <c r="P22" s="721"/>
      <c r="Q22" s="163"/>
      <c r="R22" s="163"/>
      <c r="V22" s="1"/>
    </row>
    <row r="23" spans="2:22" ht="24.75" customHeight="1" thickBot="1">
      <c r="B23" s="321">
        <v>13</v>
      </c>
      <c r="C23" s="683" t="s">
        <v>29</v>
      </c>
      <c r="D23" s="720"/>
      <c r="E23" s="720"/>
      <c r="F23" s="720"/>
      <c r="G23" s="720"/>
      <c r="H23" s="720"/>
      <c r="I23" s="720"/>
      <c r="J23" s="720"/>
      <c r="K23" s="720"/>
      <c r="L23" s="720"/>
      <c r="M23" s="720"/>
      <c r="N23" s="720"/>
      <c r="O23" s="720"/>
      <c r="P23" s="721"/>
      <c r="Q23" s="163"/>
      <c r="R23" s="163"/>
      <c r="V23" s="1"/>
    </row>
    <row r="24" spans="2:22" ht="24.75" customHeight="1" thickBot="1">
      <c r="B24" s="321">
        <v>14</v>
      </c>
      <c r="C24" s="683" t="s">
        <v>192</v>
      </c>
      <c r="D24" s="720"/>
      <c r="E24" s="720"/>
      <c r="F24" s="720"/>
      <c r="G24" s="720"/>
      <c r="H24" s="720"/>
      <c r="I24" s="720"/>
      <c r="J24" s="720"/>
      <c r="K24" s="720"/>
      <c r="L24" s="720"/>
      <c r="M24" s="720"/>
      <c r="N24" s="720"/>
      <c r="O24" s="720"/>
      <c r="P24" s="721"/>
      <c r="Q24" s="163"/>
      <c r="R24" s="163"/>
      <c r="S24" s="281"/>
      <c r="T24" s="107"/>
      <c r="U24" s="107"/>
      <c r="V24" s="1"/>
    </row>
    <row r="25" spans="2:22" ht="24.75" customHeight="1" thickBot="1">
      <c r="B25" s="321">
        <v>15</v>
      </c>
      <c r="C25" s="683" t="s">
        <v>193</v>
      </c>
      <c r="D25" s="722"/>
      <c r="E25" s="722"/>
      <c r="F25" s="722"/>
      <c r="G25" s="722"/>
      <c r="H25" s="722"/>
      <c r="I25" s="722"/>
      <c r="J25" s="722"/>
      <c r="K25" s="722"/>
      <c r="L25" s="722"/>
      <c r="M25" s="722"/>
      <c r="N25" s="722"/>
      <c r="O25" s="722"/>
      <c r="P25" s="723"/>
      <c r="Q25" s="163"/>
      <c r="R25" s="163"/>
      <c r="V25" s="1"/>
    </row>
    <row r="26" spans="2:22" ht="24.75" customHeight="1" thickBot="1">
      <c r="B26" s="321">
        <v>16</v>
      </c>
      <c r="C26" s="692" t="s">
        <v>67</v>
      </c>
      <c r="D26" s="724"/>
      <c r="E26" s="724"/>
      <c r="F26" s="724"/>
      <c r="G26" s="724"/>
      <c r="H26" s="724"/>
      <c r="I26" s="724"/>
      <c r="J26" s="724"/>
      <c r="K26" s="724"/>
      <c r="L26" s="724"/>
      <c r="M26" s="724"/>
      <c r="N26" s="724"/>
      <c r="O26" s="724"/>
      <c r="P26" s="725"/>
      <c r="Q26" s="163"/>
      <c r="R26" s="163"/>
      <c r="V26" s="1"/>
    </row>
    <row r="27" spans="2:22" ht="37.5" customHeight="1" thickBot="1">
      <c r="B27" s="321">
        <v>17</v>
      </c>
      <c r="C27" s="747" t="s">
        <v>282</v>
      </c>
      <c r="D27" s="748"/>
      <c r="E27" s="748"/>
      <c r="F27" s="748"/>
      <c r="G27" s="748"/>
      <c r="H27" s="748"/>
      <c r="I27" s="748"/>
      <c r="J27" s="748"/>
      <c r="K27" s="748"/>
      <c r="L27" s="748"/>
      <c r="M27" s="748"/>
      <c r="N27" s="748"/>
      <c r="O27" s="748"/>
      <c r="P27" s="749"/>
      <c r="Q27" s="284"/>
      <c r="R27" s="284"/>
      <c r="V27" s="1"/>
    </row>
    <row r="28" spans="2:22" ht="24.75" customHeight="1" thickBot="1">
      <c r="B28" s="321">
        <v>18</v>
      </c>
      <c r="C28" s="776" t="s">
        <v>30</v>
      </c>
      <c r="D28" s="777"/>
      <c r="E28" s="777"/>
      <c r="F28" s="777"/>
      <c r="G28" s="777"/>
      <c r="H28" s="777"/>
      <c r="I28" s="777"/>
      <c r="J28" s="777"/>
      <c r="K28" s="777"/>
      <c r="L28" s="777"/>
      <c r="M28" s="777"/>
      <c r="N28" s="777"/>
      <c r="O28" s="777"/>
      <c r="P28" s="778"/>
      <c r="Q28" s="285"/>
      <c r="R28" s="163"/>
      <c r="V28" s="1"/>
    </row>
    <row r="29" spans="2:22" ht="24.75" customHeight="1" thickBot="1">
      <c r="B29" s="321">
        <v>19</v>
      </c>
      <c r="C29" s="683" t="s">
        <v>69</v>
      </c>
      <c r="D29" s="720"/>
      <c r="E29" s="720"/>
      <c r="F29" s="720"/>
      <c r="G29" s="720"/>
      <c r="H29" s="720"/>
      <c r="I29" s="720"/>
      <c r="J29" s="720"/>
      <c r="K29" s="720"/>
      <c r="L29" s="720"/>
      <c r="M29" s="720"/>
      <c r="N29" s="720"/>
      <c r="O29" s="720"/>
      <c r="P29" s="721"/>
      <c r="Q29" s="284"/>
      <c r="R29" s="284"/>
      <c r="V29" s="1"/>
    </row>
    <row r="30" spans="2:22" ht="21" customHeight="1" thickBot="1">
      <c r="B30" s="321"/>
      <c r="C30" s="154"/>
      <c r="D30" s="750" t="s">
        <v>68</v>
      </c>
      <c r="E30" s="751"/>
      <c r="F30" s="751"/>
      <c r="G30" s="751"/>
      <c r="H30" s="751"/>
      <c r="I30" s="751"/>
      <c r="J30" s="751"/>
      <c r="K30" s="751"/>
      <c r="L30" s="751"/>
      <c r="M30" s="751"/>
      <c r="N30" s="751"/>
      <c r="O30" s="751"/>
      <c r="P30" s="719"/>
      <c r="Q30" s="163"/>
      <c r="R30" s="163"/>
      <c r="V30" s="1"/>
    </row>
    <row r="31" spans="2:24" ht="24.75" customHeight="1" thickBot="1">
      <c r="B31" s="106"/>
      <c r="C31" s="225"/>
      <c r="D31" s="762"/>
      <c r="E31" s="763"/>
      <c r="F31" s="763"/>
      <c r="G31" s="763"/>
      <c r="H31" s="763"/>
      <c r="I31" s="763"/>
      <c r="J31" s="763"/>
      <c r="K31" s="763"/>
      <c r="L31" s="763"/>
      <c r="M31" s="763"/>
      <c r="N31" s="763"/>
      <c r="O31" s="764"/>
      <c r="P31" s="226"/>
      <c r="Q31" s="284"/>
      <c r="R31" s="284"/>
      <c r="V31" s="1"/>
      <c r="W31" s="227"/>
      <c r="X31" s="227"/>
    </row>
    <row r="32" spans="2:22" ht="21" customHeight="1" thickBot="1">
      <c r="B32" s="106"/>
      <c r="C32" s="225"/>
      <c r="D32" s="750" t="s">
        <v>142</v>
      </c>
      <c r="E32" s="751"/>
      <c r="F32" s="751"/>
      <c r="G32" s="751"/>
      <c r="H32" s="751"/>
      <c r="I32" s="751"/>
      <c r="J32" s="751"/>
      <c r="K32" s="751"/>
      <c r="L32" s="751"/>
      <c r="M32" s="751"/>
      <c r="N32" s="751"/>
      <c r="O32" s="751"/>
      <c r="P32" s="752"/>
      <c r="Q32" s="163"/>
      <c r="R32" s="163"/>
      <c r="V32" s="1"/>
    </row>
    <row r="33" spans="2:22" ht="24.75" customHeight="1" thickBot="1">
      <c r="B33" s="228"/>
      <c r="C33" s="66"/>
      <c r="D33" s="756"/>
      <c r="E33" s="757"/>
      <c r="F33" s="757"/>
      <c r="G33" s="757"/>
      <c r="H33" s="757"/>
      <c r="I33" s="757"/>
      <c r="J33" s="757"/>
      <c r="K33" s="757"/>
      <c r="L33" s="757"/>
      <c r="M33" s="757"/>
      <c r="N33" s="757"/>
      <c r="O33" s="758"/>
      <c r="P33" s="224"/>
      <c r="Q33" s="284"/>
      <c r="R33" s="284"/>
      <c r="V33" s="1"/>
    </row>
    <row r="34" spans="2:22" ht="24.75" customHeight="1" thickBot="1">
      <c r="B34" s="321">
        <v>20</v>
      </c>
      <c r="C34" s="753" t="s">
        <v>194</v>
      </c>
      <c r="D34" s="754"/>
      <c r="E34" s="754"/>
      <c r="F34" s="754"/>
      <c r="G34" s="754"/>
      <c r="H34" s="754"/>
      <c r="I34" s="754"/>
      <c r="J34" s="754"/>
      <c r="K34" s="754"/>
      <c r="L34" s="754"/>
      <c r="M34" s="754"/>
      <c r="N34" s="754"/>
      <c r="O34" s="754"/>
      <c r="P34" s="755"/>
      <c r="Q34" s="284"/>
      <c r="R34" s="284"/>
      <c r="V34" s="1"/>
    </row>
    <row r="35" spans="2:22" ht="24.75" customHeight="1" thickBot="1">
      <c r="B35" s="321"/>
      <c r="C35" s="154"/>
      <c r="D35" s="726" t="s">
        <v>143</v>
      </c>
      <c r="E35" s="727"/>
      <c r="F35" s="727"/>
      <c r="G35" s="727"/>
      <c r="H35" s="727"/>
      <c r="I35" s="727"/>
      <c r="J35" s="727"/>
      <c r="K35" s="727"/>
      <c r="L35" s="727"/>
      <c r="M35" s="727"/>
      <c r="N35" s="727"/>
      <c r="O35" s="727"/>
      <c r="P35" s="728"/>
      <c r="Q35" s="163"/>
      <c r="R35" s="163"/>
      <c r="V35" s="1"/>
    </row>
    <row r="36" spans="2:22" ht="24.75" customHeight="1" thickBot="1">
      <c r="B36" s="321"/>
      <c r="C36" s="154"/>
      <c r="D36" s="726" t="s">
        <v>144</v>
      </c>
      <c r="E36" s="727"/>
      <c r="F36" s="727"/>
      <c r="G36" s="727"/>
      <c r="H36" s="727"/>
      <c r="I36" s="727"/>
      <c r="J36" s="727"/>
      <c r="K36" s="727"/>
      <c r="L36" s="727"/>
      <c r="M36" s="727"/>
      <c r="N36" s="727"/>
      <c r="O36" s="727"/>
      <c r="P36" s="728"/>
      <c r="Q36" s="163"/>
      <c r="R36" s="163"/>
      <c r="V36" s="1"/>
    </row>
    <row r="37" spans="2:22" ht="24.75" customHeight="1" thickBot="1">
      <c r="B37" s="321"/>
      <c r="C37" s="154"/>
      <c r="D37" s="726" t="s">
        <v>145</v>
      </c>
      <c r="E37" s="727"/>
      <c r="F37" s="727"/>
      <c r="G37" s="727"/>
      <c r="H37" s="727"/>
      <c r="I37" s="727"/>
      <c r="J37" s="727"/>
      <c r="K37" s="727"/>
      <c r="L37" s="727"/>
      <c r="M37" s="727"/>
      <c r="N37" s="727"/>
      <c r="O37" s="727"/>
      <c r="P37" s="728"/>
      <c r="Q37" s="163"/>
      <c r="R37" s="163"/>
      <c r="V37" s="1"/>
    </row>
    <row r="38" spans="2:22" ht="19.5" customHeight="1" thickBot="1">
      <c r="B38" s="321"/>
      <c r="C38" s="323"/>
      <c r="D38" s="774" t="s">
        <v>320</v>
      </c>
      <c r="E38" s="775"/>
      <c r="F38" s="775"/>
      <c r="G38" s="775"/>
      <c r="H38" s="775"/>
      <c r="I38" s="775"/>
      <c r="J38" s="775"/>
      <c r="K38" s="775"/>
      <c r="L38" s="775"/>
      <c r="M38" s="775"/>
      <c r="N38" s="775"/>
      <c r="O38" s="775"/>
      <c r="P38" s="324"/>
      <c r="Q38" s="163"/>
      <c r="R38" s="163"/>
      <c r="V38" s="1"/>
    </row>
    <row r="39" spans="2:22" ht="24.75" customHeight="1" thickBot="1">
      <c r="B39" s="106"/>
      <c r="C39" s="67"/>
      <c r="D39" s="759"/>
      <c r="E39" s="760"/>
      <c r="F39" s="760"/>
      <c r="G39" s="760"/>
      <c r="H39" s="760"/>
      <c r="I39" s="760"/>
      <c r="J39" s="760"/>
      <c r="K39" s="760"/>
      <c r="L39" s="760"/>
      <c r="M39" s="760"/>
      <c r="N39" s="760"/>
      <c r="O39" s="760"/>
      <c r="P39" s="761"/>
      <c r="Q39" s="284"/>
      <c r="R39" s="284"/>
      <c r="V39" s="1"/>
    </row>
    <row r="40" spans="2:22" ht="24.75" customHeight="1" thickBot="1">
      <c r="B40" s="325"/>
      <c r="C40" s="715" t="s">
        <v>70</v>
      </c>
      <c r="D40" s="716"/>
      <c r="E40" s="716"/>
      <c r="F40" s="716"/>
      <c r="G40" s="716"/>
      <c r="H40" s="716"/>
      <c r="I40" s="716"/>
      <c r="J40" s="716"/>
      <c r="K40" s="716"/>
      <c r="L40" s="716"/>
      <c r="M40" s="716"/>
      <c r="N40" s="716"/>
      <c r="O40" s="716"/>
      <c r="P40" s="717"/>
      <c r="Q40" s="393">
        <f>SUM(Q4:Q39)</f>
        <v>0</v>
      </c>
      <c r="R40" s="393">
        <f>SUM(R4:R39)</f>
        <v>0</v>
      </c>
      <c r="S40" s="15"/>
      <c r="T40" s="15"/>
      <c r="U40" s="15"/>
      <c r="V40" s="1"/>
    </row>
    <row r="41" spans="2:22" ht="24.75" customHeight="1" thickBot="1">
      <c r="B41" s="325"/>
      <c r="C41" s="715" t="s">
        <v>392</v>
      </c>
      <c r="D41" s="716"/>
      <c r="E41" s="716"/>
      <c r="F41" s="716"/>
      <c r="G41" s="716"/>
      <c r="H41" s="716"/>
      <c r="I41" s="716"/>
      <c r="J41" s="716"/>
      <c r="K41" s="716"/>
      <c r="L41" s="716"/>
      <c r="M41" s="716"/>
      <c r="N41" s="716"/>
      <c r="O41" s="716"/>
      <c r="P41" s="717"/>
      <c r="Q41" s="393">
        <f>'Additional Real Property Wksht'!Q36</f>
        <v>0</v>
      </c>
      <c r="R41" s="393">
        <f>'Additional Real Property Wksht'!R36</f>
        <v>0</v>
      </c>
      <c r="V41" s="1"/>
    </row>
    <row r="42" spans="2:22" ht="24.75" customHeight="1" thickBot="1">
      <c r="B42" s="325"/>
      <c r="C42" s="715" t="s">
        <v>393</v>
      </c>
      <c r="D42" s="716"/>
      <c r="E42" s="716"/>
      <c r="F42" s="716"/>
      <c r="G42" s="716"/>
      <c r="H42" s="716"/>
      <c r="I42" s="716"/>
      <c r="J42" s="716"/>
      <c r="K42" s="716"/>
      <c r="L42" s="716"/>
      <c r="M42" s="716"/>
      <c r="N42" s="716"/>
      <c r="O42" s="716"/>
      <c r="P42" s="717"/>
      <c r="Q42" s="393">
        <f>'Additional Vehicles Wksht'!P74</f>
        <v>0</v>
      </c>
      <c r="R42" s="393">
        <f>'Additional Vehicles Wksht'!Q74</f>
        <v>0</v>
      </c>
      <c r="V42" s="1"/>
    </row>
    <row r="43" spans="2:22" ht="24.75" customHeight="1">
      <c r="B43" s="326"/>
      <c r="C43" s="771" t="s">
        <v>394</v>
      </c>
      <c r="D43" s="772"/>
      <c r="E43" s="772"/>
      <c r="F43" s="772"/>
      <c r="G43" s="772"/>
      <c r="H43" s="772"/>
      <c r="I43" s="772"/>
      <c r="J43" s="772"/>
      <c r="K43" s="772"/>
      <c r="L43" s="772"/>
      <c r="M43" s="772"/>
      <c r="N43" s="772"/>
      <c r="O43" s="772"/>
      <c r="P43" s="773"/>
      <c r="Q43" s="286">
        <f>SUM(Q40:Q42)</f>
        <v>0</v>
      </c>
      <c r="R43" s="286">
        <f>SUM(R40:R42)</f>
        <v>0</v>
      </c>
      <c r="S43" s="15"/>
      <c r="T43" s="15"/>
      <c r="U43" s="15"/>
      <c r="V43" s="1"/>
    </row>
    <row r="44" spans="2:22" ht="24.75" customHeight="1">
      <c r="B44" s="327"/>
      <c r="C44" s="735" t="s">
        <v>195</v>
      </c>
      <c r="D44" s="736"/>
      <c r="E44" s="736"/>
      <c r="F44" s="736"/>
      <c r="G44" s="736"/>
      <c r="H44" s="736"/>
      <c r="I44" s="736"/>
      <c r="J44" s="736"/>
      <c r="K44" s="736"/>
      <c r="L44" s="736"/>
      <c r="M44" s="736"/>
      <c r="N44" s="736"/>
      <c r="O44" s="736"/>
      <c r="P44" s="736"/>
      <c r="Q44" s="736"/>
      <c r="R44" s="737"/>
      <c r="S44" s="112"/>
      <c r="T44" s="112"/>
      <c r="U44" s="113"/>
      <c r="V44" s="1"/>
    </row>
    <row r="45" spans="3:22" ht="24.75" customHeight="1">
      <c r="C45" s="767"/>
      <c r="D45" s="768"/>
      <c r="E45" s="768"/>
      <c r="F45" s="768"/>
      <c r="G45" s="768"/>
      <c r="H45" s="768"/>
      <c r="I45" s="768"/>
      <c r="J45" s="768"/>
      <c r="K45" s="768"/>
      <c r="L45" s="768"/>
      <c r="M45" s="768"/>
      <c r="N45" s="768"/>
      <c r="O45" s="768"/>
      <c r="P45" s="768"/>
      <c r="Q45" s="768"/>
      <c r="R45" s="769"/>
      <c r="S45" s="114"/>
      <c r="T45" s="114"/>
      <c r="U45" s="115"/>
      <c r="V45" s="1"/>
    </row>
    <row r="46" spans="3:22" ht="24.75" customHeight="1">
      <c r="C46" s="770"/>
      <c r="D46" s="768"/>
      <c r="E46" s="768"/>
      <c r="F46" s="768"/>
      <c r="G46" s="768"/>
      <c r="H46" s="768"/>
      <c r="I46" s="768"/>
      <c r="J46" s="768"/>
      <c r="K46" s="768"/>
      <c r="L46" s="768"/>
      <c r="M46" s="768"/>
      <c r="N46" s="768"/>
      <c r="O46" s="768"/>
      <c r="P46" s="768"/>
      <c r="Q46" s="768"/>
      <c r="R46" s="769"/>
      <c r="S46" s="114"/>
      <c r="T46" s="114"/>
      <c r="U46" s="115"/>
      <c r="V46" s="1"/>
    </row>
    <row r="47" spans="3:22" ht="24.75" customHeight="1">
      <c r="C47" s="770"/>
      <c r="D47" s="768"/>
      <c r="E47" s="768"/>
      <c r="F47" s="768"/>
      <c r="G47" s="768"/>
      <c r="H47" s="768"/>
      <c r="I47" s="768"/>
      <c r="J47" s="768"/>
      <c r="K47" s="768"/>
      <c r="L47" s="768"/>
      <c r="M47" s="768"/>
      <c r="N47" s="768"/>
      <c r="O47" s="768"/>
      <c r="P47" s="768"/>
      <c r="Q47" s="768"/>
      <c r="R47" s="769"/>
      <c r="S47" s="114"/>
      <c r="T47" s="114"/>
      <c r="U47" s="115"/>
      <c r="V47" s="1"/>
    </row>
    <row r="48" spans="3:22" ht="24.75" customHeight="1">
      <c r="C48" s="770"/>
      <c r="D48" s="768"/>
      <c r="E48" s="768"/>
      <c r="F48" s="768"/>
      <c r="G48" s="768"/>
      <c r="H48" s="768"/>
      <c r="I48" s="768"/>
      <c r="J48" s="768"/>
      <c r="K48" s="768"/>
      <c r="L48" s="768"/>
      <c r="M48" s="768"/>
      <c r="N48" s="768"/>
      <c r="O48" s="768"/>
      <c r="P48" s="768"/>
      <c r="Q48" s="768"/>
      <c r="R48" s="769"/>
      <c r="S48" s="114"/>
      <c r="T48" s="114"/>
      <c r="U48" s="115"/>
      <c r="V48" s="1"/>
    </row>
    <row r="49" spans="3:22" ht="24.75" customHeight="1">
      <c r="C49" s="287"/>
      <c r="D49" s="288"/>
      <c r="E49" s="288"/>
      <c r="F49" s="288"/>
      <c r="G49" s="288"/>
      <c r="H49" s="288"/>
      <c r="I49" s="288"/>
      <c r="J49" s="288"/>
      <c r="K49" s="288"/>
      <c r="L49" s="288"/>
      <c r="M49" s="288"/>
      <c r="N49" s="288"/>
      <c r="O49" s="288"/>
      <c r="P49" s="288"/>
      <c r="Q49" s="288"/>
      <c r="R49" s="289"/>
      <c r="S49" s="15"/>
      <c r="T49" s="15"/>
      <c r="U49" s="15"/>
      <c r="V49" s="1"/>
    </row>
    <row r="50" spans="3:22" ht="24.75" customHeight="1">
      <c r="C50"/>
      <c r="D50"/>
      <c r="E50"/>
      <c r="F50"/>
      <c r="G50"/>
      <c r="H50"/>
      <c r="I50"/>
      <c r="J50"/>
      <c r="K50"/>
      <c r="L50"/>
      <c r="M50"/>
      <c r="N50"/>
      <c r="O50"/>
      <c r="P50"/>
      <c r="Q50"/>
      <c r="R50" s="86"/>
      <c r="S50" s="15"/>
      <c r="T50" s="15"/>
      <c r="U50" s="15"/>
      <c r="V50" s="1"/>
    </row>
    <row r="51" spans="3:22" ht="24.75" customHeight="1">
      <c r="C51"/>
      <c r="D51"/>
      <c r="E51"/>
      <c r="F51"/>
      <c r="G51"/>
      <c r="H51"/>
      <c r="I51"/>
      <c r="J51"/>
      <c r="K51"/>
      <c r="L51"/>
      <c r="M51"/>
      <c r="N51"/>
      <c r="O51"/>
      <c r="P51"/>
      <c r="Q51"/>
      <c r="R51" s="88"/>
      <c r="S51" s="15"/>
      <c r="T51" s="15"/>
      <c r="U51" s="15"/>
      <c r="V51" s="1"/>
    </row>
    <row r="52" ht="24.75" customHeight="1">
      <c r="A52" s="1"/>
    </row>
    <row r="53" ht="24.75" customHeight="1">
      <c r="A53" s="1"/>
    </row>
    <row r="54" ht="24.75" customHeight="1">
      <c r="A54" s="1"/>
    </row>
    <row r="55" ht="24.75" customHeight="1">
      <c r="A55" s="1"/>
    </row>
    <row r="56" ht="24.75" customHeight="1">
      <c r="A56" s="1"/>
    </row>
    <row r="57" ht="24.75" customHeight="1">
      <c r="A57" s="1"/>
    </row>
    <row r="58" ht="24.75" customHeight="1">
      <c r="A58" s="1"/>
    </row>
    <row r="59" ht="24.75" customHeight="1">
      <c r="A59" s="1"/>
    </row>
    <row r="60" ht="24.75" customHeight="1">
      <c r="A60" s="1"/>
    </row>
    <row r="61" ht="24.75" customHeight="1">
      <c r="A61" s="1"/>
    </row>
    <row r="62" ht="24.75" customHeight="1">
      <c r="A62" s="1"/>
    </row>
    <row r="63" ht="24.75" customHeight="1">
      <c r="A63" s="1"/>
    </row>
    <row r="64" ht="24.75" customHeight="1">
      <c r="A64" s="1"/>
    </row>
    <row r="65" ht="24.75" customHeight="1">
      <c r="A65" s="1"/>
    </row>
    <row r="66" ht="24.75" customHeight="1">
      <c r="A66" s="1"/>
    </row>
    <row r="67" ht="24.75" customHeight="1">
      <c r="A67" s="1"/>
    </row>
    <row r="68" ht="24.75" customHeight="1">
      <c r="A68" s="1"/>
    </row>
    <row r="69" ht="24.75" customHeight="1">
      <c r="A69" s="1"/>
    </row>
    <row r="70" ht="24.75" customHeight="1">
      <c r="A70" s="1"/>
    </row>
    <row r="71" ht="24.75" customHeight="1">
      <c r="A71" s="1"/>
    </row>
    <row r="72" ht="24.75" customHeight="1">
      <c r="A72" s="1"/>
    </row>
    <row r="73" ht="24.75" customHeight="1">
      <c r="A73" s="1"/>
    </row>
    <row r="74" ht="24.75" customHeight="1">
      <c r="A74" s="1"/>
    </row>
    <row r="75" ht="24.75" customHeight="1">
      <c r="A75" s="1"/>
    </row>
    <row r="76" ht="24.75" customHeight="1">
      <c r="A76" s="1"/>
    </row>
    <row r="77" ht="24.75" customHeight="1">
      <c r="A77" s="1"/>
    </row>
    <row r="78" ht="24.75" customHeight="1">
      <c r="A78" s="1"/>
    </row>
    <row r="79" ht="24.75" customHeight="1">
      <c r="A79" s="1"/>
    </row>
    <row r="80" ht="24.75" customHeight="1">
      <c r="A80" s="1"/>
    </row>
    <row r="81" ht="24.75" customHeight="1">
      <c r="A81" s="1"/>
    </row>
    <row r="82" ht="24.75" customHeight="1">
      <c r="A82" s="1"/>
    </row>
    <row r="83" ht="24.75" customHeight="1">
      <c r="A83" s="1"/>
    </row>
    <row r="84" ht="24.75" customHeight="1">
      <c r="A84" s="1"/>
    </row>
    <row r="85" ht="24.75" customHeight="1">
      <c r="A85" s="1"/>
    </row>
    <row r="86" ht="24.75" customHeight="1">
      <c r="A86" s="1"/>
    </row>
    <row r="87" ht="24.75" customHeight="1">
      <c r="A87" s="1"/>
    </row>
    <row r="88" ht="24.75" customHeight="1">
      <c r="A88" s="1"/>
    </row>
    <row r="89" ht="24.75" customHeight="1">
      <c r="A89" s="1"/>
    </row>
    <row r="90" ht="24.75" customHeight="1">
      <c r="A90" s="1"/>
    </row>
    <row r="91" ht="24.75" customHeight="1">
      <c r="A91" s="1"/>
    </row>
    <row r="92" ht="24.75" customHeight="1">
      <c r="A92" s="1"/>
    </row>
    <row r="93" ht="24.75" customHeight="1">
      <c r="A93" s="1"/>
    </row>
    <row r="94" ht="24.75" customHeight="1">
      <c r="A94" s="1"/>
    </row>
    <row r="95" ht="24.75" customHeight="1">
      <c r="A95" s="1"/>
    </row>
    <row r="96" ht="24.75" customHeight="1">
      <c r="A96" s="1"/>
    </row>
    <row r="97" ht="24.75" customHeight="1">
      <c r="A97" s="1"/>
    </row>
    <row r="98" ht="24.75" customHeight="1">
      <c r="A98" s="1"/>
    </row>
    <row r="99" ht="24.75" customHeight="1">
      <c r="A99" s="1"/>
    </row>
    <row r="100" ht="24.75" customHeight="1">
      <c r="A100" s="1"/>
    </row>
    <row r="101" ht="24.75" customHeight="1">
      <c r="A101" s="1"/>
    </row>
    <row r="102" ht="24.75" customHeight="1">
      <c r="A102" s="1"/>
    </row>
    <row r="103" ht="24.75" customHeight="1">
      <c r="A103" s="1"/>
    </row>
    <row r="104" ht="24.75" customHeight="1">
      <c r="A104" s="1"/>
    </row>
    <row r="105" ht="24.75" customHeight="1">
      <c r="A105" s="1"/>
    </row>
    <row r="106" ht="24.75" customHeight="1">
      <c r="A106" s="1"/>
    </row>
    <row r="107" ht="24.75" customHeight="1">
      <c r="A107" s="1"/>
    </row>
    <row r="108" ht="24.75" customHeight="1">
      <c r="A108" s="1"/>
    </row>
    <row r="109" ht="24.75" customHeight="1">
      <c r="A109" s="1"/>
    </row>
    <row r="110" ht="24.75" customHeight="1">
      <c r="A110" s="1"/>
    </row>
    <row r="111" ht="24.75" customHeight="1">
      <c r="A111" s="1"/>
    </row>
    <row r="112" ht="24.75" customHeight="1">
      <c r="A112" s="1"/>
    </row>
    <row r="113" ht="24.75" customHeight="1">
      <c r="A113" s="1"/>
    </row>
    <row r="114" ht="24.75" customHeight="1">
      <c r="A114" s="1"/>
    </row>
    <row r="115" ht="24.75" customHeight="1">
      <c r="A115" s="1"/>
    </row>
    <row r="116" ht="24.75" customHeight="1">
      <c r="A116" s="1"/>
    </row>
    <row r="117" ht="24.75" customHeight="1">
      <c r="A117" s="1"/>
    </row>
    <row r="118" ht="24.75" customHeight="1">
      <c r="A118" s="1"/>
    </row>
    <row r="119" ht="24.75" customHeight="1">
      <c r="A119" s="1"/>
    </row>
    <row r="120" ht="24.75" customHeight="1">
      <c r="A120" s="1"/>
    </row>
    <row r="121" ht="24.75" customHeight="1">
      <c r="A121" s="1"/>
    </row>
    <row r="122" ht="24.75" customHeight="1">
      <c r="A122" s="1"/>
    </row>
    <row r="123" ht="24.75" customHeight="1">
      <c r="A123" s="1"/>
    </row>
    <row r="124" ht="24.75" customHeight="1">
      <c r="A124" s="1"/>
    </row>
    <row r="125" ht="24.75" customHeight="1">
      <c r="A125" s="1"/>
    </row>
    <row r="126" ht="24.75" customHeight="1">
      <c r="A126" s="1"/>
    </row>
    <row r="127" ht="24.75" customHeight="1">
      <c r="A127" s="1"/>
    </row>
    <row r="128" ht="24.75" customHeight="1">
      <c r="A128" s="1"/>
    </row>
    <row r="129" ht="24.75" customHeight="1">
      <c r="A129" s="1"/>
    </row>
    <row r="130" ht="24.75" customHeight="1">
      <c r="A130" s="1"/>
    </row>
    <row r="131" ht="24.75" customHeight="1">
      <c r="A131" s="1"/>
    </row>
    <row r="132" ht="24.75" customHeight="1">
      <c r="A132" s="1"/>
    </row>
    <row r="133" ht="24.75" customHeight="1">
      <c r="A133" s="1"/>
    </row>
    <row r="134" ht="24.75" customHeight="1">
      <c r="A134" s="1"/>
    </row>
    <row r="135" ht="24.75" customHeight="1">
      <c r="A135" s="1"/>
    </row>
    <row r="136" ht="24.75" customHeight="1">
      <c r="A136" s="1"/>
    </row>
    <row r="137" ht="24.75" customHeight="1">
      <c r="A137" s="1"/>
    </row>
    <row r="138" ht="24.75" customHeight="1">
      <c r="A138" s="1"/>
    </row>
    <row r="139" ht="24.75" customHeight="1">
      <c r="A139" s="1"/>
    </row>
    <row r="140" ht="24.75" customHeight="1">
      <c r="A140" s="1"/>
    </row>
    <row r="141" ht="24.75" customHeight="1">
      <c r="A141" s="1"/>
    </row>
    <row r="142" ht="24.75" customHeight="1">
      <c r="A142" s="1"/>
    </row>
    <row r="143" ht="24.75" customHeight="1">
      <c r="A143" s="1"/>
    </row>
    <row r="144" ht="24.75" customHeight="1">
      <c r="A144" s="1"/>
    </row>
    <row r="145" ht="24.75" customHeight="1">
      <c r="A145" s="1"/>
    </row>
    <row r="146" ht="24.75" customHeight="1">
      <c r="A146" s="1"/>
    </row>
    <row r="147" ht="24.75" customHeight="1">
      <c r="A147" s="1"/>
    </row>
    <row r="148" ht="24.75" customHeight="1">
      <c r="A148" s="1"/>
    </row>
    <row r="149" ht="24.75" customHeight="1">
      <c r="A149" s="1"/>
    </row>
    <row r="150" ht="24.75" customHeight="1">
      <c r="A150" s="1"/>
    </row>
    <row r="151" ht="24.75" customHeight="1">
      <c r="A151" s="1"/>
    </row>
    <row r="152" ht="24.75" customHeight="1">
      <c r="A152" s="1"/>
    </row>
    <row r="153" ht="24.75" customHeight="1">
      <c r="A153" s="1"/>
    </row>
    <row r="154" ht="24.75" customHeight="1">
      <c r="A154" s="1"/>
    </row>
    <row r="155" ht="24.75" customHeight="1">
      <c r="A155" s="1"/>
    </row>
    <row r="156" ht="24.75" customHeight="1">
      <c r="A156" s="1"/>
    </row>
    <row r="157" ht="24.75" customHeight="1">
      <c r="A157" s="1"/>
    </row>
    <row r="158" ht="24.75" customHeight="1">
      <c r="A158" s="1"/>
    </row>
    <row r="159" ht="24.75" customHeight="1">
      <c r="A159" s="1"/>
    </row>
    <row r="160" ht="24.75" customHeight="1">
      <c r="A160" s="1"/>
    </row>
    <row r="161" ht="24.75" customHeight="1">
      <c r="A161" s="1"/>
    </row>
    <row r="162" ht="24.75" customHeight="1">
      <c r="A162" s="1"/>
    </row>
    <row r="163" ht="24.75" customHeight="1">
      <c r="A163" s="1"/>
    </row>
    <row r="164" ht="24.75" customHeight="1">
      <c r="A164" s="1"/>
    </row>
    <row r="165" ht="24.75" customHeight="1">
      <c r="A165" s="1"/>
    </row>
    <row r="166" ht="24.75" customHeight="1">
      <c r="A166" s="1"/>
    </row>
    <row r="167" ht="24.75" customHeight="1">
      <c r="A167" s="1"/>
    </row>
    <row r="168" ht="24.75" customHeight="1">
      <c r="A168" s="1"/>
    </row>
    <row r="169" ht="24.75" customHeight="1">
      <c r="A169" s="1"/>
    </row>
    <row r="170" ht="24.75" customHeight="1">
      <c r="A170" s="1"/>
    </row>
    <row r="171" ht="24.75" customHeight="1">
      <c r="A171" s="1"/>
    </row>
    <row r="172" ht="24.75" customHeight="1">
      <c r="A172" s="1"/>
    </row>
    <row r="173" ht="24.75" customHeight="1">
      <c r="A173" s="1"/>
    </row>
    <row r="174" ht="24.75" customHeight="1">
      <c r="A174" s="1"/>
    </row>
    <row r="175" ht="24.75" customHeight="1">
      <c r="A175" s="1"/>
    </row>
    <row r="176" ht="24.75" customHeight="1">
      <c r="A176" s="1"/>
    </row>
    <row r="177" ht="24.75" customHeight="1">
      <c r="A177" s="1"/>
    </row>
    <row r="178" ht="24.75" customHeight="1">
      <c r="A178" s="1"/>
    </row>
    <row r="179" ht="24.75" customHeight="1">
      <c r="A179" s="1"/>
    </row>
    <row r="180" ht="24.75" customHeight="1">
      <c r="A180" s="1"/>
    </row>
    <row r="181" ht="24.75" customHeight="1">
      <c r="A181" s="1"/>
    </row>
    <row r="182" ht="24.75" customHeight="1">
      <c r="A182" s="1"/>
    </row>
    <row r="183" ht="24.75" customHeight="1">
      <c r="A183" s="1"/>
    </row>
    <row r="184" ht="24.75" customHeight="1">
      <c r="A184" s="1"/>
    </row>
    <row r="185" ht="24.75" customHeight="1">
      <c r="A185" s="1"/>
    </row>
    <row r="186" ht="24.75" customHeight="1">
      <c r="A186" s="1"/>
    </row>
    <row r="187" ht="24.75" customHeight="1">
      <c r="A187" s="1"/>
    </row>
    <row r="188" ht="24.75" customHeight="1">
      <c r="A188" s="1"/>
    </row>
    <row r="189" ht="24.75" customHeight="1">
      <c r="A189" s="1"/>
    </row>
    <row r="190" ht="24.75" customHeight="1">
      <c r="A190" s="1"/>
    </row>
    <row r="191" ht="24.75" customHeight="1">
      <c r="A191" s="1"/>
    </row>
    <row r="192" ht="24.75" customHeight="1">
      <c r="A192" s="1"/>
    </row>
    <row r="193" ht="24.75" customHeight="1">
      <c r="A193" s="1"/>
    </row>
    <row r="194" ht="24.75" customHeight="1">
      <c r="A194" s="1"/>
    </row>
    <row r="195" ht="24.75" customHeight="1">
      <c r="A195" s="1"/>
    </row>
    <row r="196" ht="24.75" customHeight="1">
      <c r="A196" s="1"/>
    </row>
    <row r="197" ht="24.75" customHeight="1">
      <c r="A197" s="1"/>
    </row>
    <row r="198" ht="24.75" customHeight="1">
      <c r="A198" s="1"/>
    </row>
    <row r="199" ht="24.75" customHeight="1">
      <c r="A199" s="1"/>
    </row>
    <row r="200" ht="24.75" customHeight="1">
      <c r="A200" s="1"/>
    </row>
    <row r="201" ht="24.75" customHeight="1">
      <c r="A201" s="1"/>
    </row>
    <row r="202" ht="24.75" customHeight="1">
      <c r="A202" s="1"/>
    </row>
    <row r="203" ht="24.75" customHeight="1">
      <c r="A203" s="1"/>
    </row>
    <row r="204" ht="24.75" customHeight="1">
      <c r="A204" s="1"/>
    </row>
    <row r="205" ht="24.75" customHeight="1">
      <c r="A205" s="1"/>
    </row>
    <row r="206" ht="24.75" customHeight="1">
      <c r="A206" s="1"/>
    </row>
    <row r="207" ht="24.75" customHeight="1">
      <c r="A207" s="1"/>
    </row>
    <row r="208" ht="24.75" customHeight="1">
      <c r="A208" s="1"/>
    </row>
    <row r="209" ht="24.75" customHeight="1">
      <c r="A209" s="1"/>
    </row>
    <row r="210" ht="24.75" customHeight="1">
      <c r="A210" s="1"/>
    </row>
    <row r="211" ht="24.75" customHeight="1">
      <c r="A211" s="1"/>
    </row>
    <row r="212" ht="24.75" customHeight="1">
      <c r="A212" s="1"/>
    </row>
    <row r="213" ht="24.75" customHeight="1">
      <c r="A213" s="1"/>
    </row>
    <row r="214" ht="24.75" customHeight="1">
      <c r="A214" s="1"/>
    </row>
    <row r="215" ht="24.75" customHeight="1">
      <c r="A215" s="1"/>
    </row>
    <row r="216" ht="24.75" customHeight="1">
      <c r="A216" s="1"/>
    </row>
    <row r="217" ht="24.75" customHeight="1">
      <c r="A217" s="1"/>
    </row>
    <row r="218" ht="24.75" customHeight="1">
      <c r="A218" s="1"/>
    </row>
    <row r="219" ht="24.75" customHeight="1">
      <c r="A219" s="1"/>
    </row>
    <row r="220" ht="24.75" customHeight="1">
      <c r="A220" s="1"/>
    </row>
    <row r="221" ht="24.75" customHeight="1">
      <c r="A221" s="1"/>
    </row>
    <row r="222" ht="24.75" customHeight="1">
      <c r="A222" s="1"/>
    </row>
    <row r="223" ht="24.75" customHeight="1">
      <c r="A223" s="1"/>
    </row>
    <row r="224" ht="24.75" customHeight="1">
      <c r="A224" s="1"/>
    </row>
    <row r="225" ht="24.75" customHeight="1">
      <c r="A225" s="1"/>
    </row>
    <row r="226" ht="24.75" customHeight="1">
      <c r="A226" s="1"/>
    </row>
    <row r="227" ht="24.75" customHeight="1">
      <c r="A227" s="1"/>
    </row>
    <row r="228" ht="24.75" customHeight="1">
      <c r="A228" s="1"/>
    </row>
    <row r="229" ht="24.75" customHeight="1">
      <c r="A229" s="1"/>
    </row>
    <row r="230" ht="24.75" customHeight="1">
      <c r="A230" s="1"/>
    </row>
    <row r="231" ht="24.75" customHeight="1">
      <c r="A231" s="1"/>
    </row>
    <row r="232" ht="24.75" customHeight="1">
      <c r="A232" s="1"/>
    </row>
    <row r="233" ht="24.75" customHeight="1">
      <c r="A233" s="1"/>
    </row>
    <row r="234" ht="24.75" customHeight="1">
      <c r="A234" s="1"/>
    </row>
    <row r="235" ht="24.75" customHeight="1">
      <c r="A235" s="1"/>
    </row>
    <row r="236" ht="24.75" customHeight="1">
      <c r="A236" s="1"/>
    </row>
    <row r="237" ht="24.75" customHeight="1">
      <c r="A237" s="1"/>
    </row>
    <row r="238" ht="24.75" customHeight="1">
      <c r="A238" s="1"/>
    </row>
    <row r="239" ht="24.75" customHeight="1">
      <c r="A239" s="1"/>
    </row>
    <row r="240" ht="24.75" customHeight="1">
      <c r="A240" s="1"/>
    </row>
    <row r="241" ht="24.75" customHeight="1">
      <c r="A241" s="1"/>
    </row>
    <row r="242" ht="24.75" customHeight="1">
      <c r="A242" s="1"/>
    </row>
    <row r="243" ht="24.75" customHeight="1">
      <c r="A243" s="1"/>
    </row>
    <row r="244" ht="24.75" customHeight="1">
      <c r="A244" s="1"/>
    </row>
    <row r="245" ht="24.75" customHeight="1">
      <c r="A245" s="1"/>
    </row>
    <row r="246" ht="24.75" customHeight="1">
      <c r="A246" s="1"/>
    </row>
    <row r="247" ht="24.75" customHeight="1">
      <c r="A247" s="1"/>
    </row>
    <row r="248" ht="24.75" customHeight="1">
      <c r="A248" s="1"/>
    </row>
    <row r="249" ht="24.75" customHeight="1">
      <c r="A249" s="1"/>
    </row>
    <row r="250" ht="24.75" customHeight="1">
      <c r="A250" s="1"/>
    </row>
    <row r="251" ht="24.75" customHeight="1">
      <c r="A251" s="1"/>
    </row>
    <row r="252" ht="24.75" customHeight="1">
      <c r="A252" s="1"/>
    </row>
    <row r="253" ht="24.75" customHeight="1">
      <c r="A253" s="1"/>
    </row>
    <row r="254" ht="24.75" customHeight="1">
      <c r="A254" s="1"/>
    </row>
    <row r="255" ht="24.75" customHeight="1">
      <c r="A255" s="1"/>
    </row>
    <row r="256" ht="24.75" customHeight="1">
      <c r="A256" s="1"/>
    </row>
    <row r="257" ht="24.75" customHeight="1">
      <c r="A257" s="1"/>
    </row>
    <row r="258" ht="24.75" customHeight="1">
      <c r="A258" s="1"/>
    </row>
    <row r="259" ht="24.75" customHeight="1">
      <c r="A259" s="1"/>
    </row>
    <row r="260" ht="24.75" customHeight="1">
      <c r="A260" s="1"/>
    </row>
    <row r="261" ht="24.75" customHeight="1">
      <c r="A261" s="1"/>
    </row>
    <row r="262" ht="24.75" customHeight="1">
      <c r="A262" s="1"/>
    </row>
    <row r="263" ht="24.75" customHeight="1">
      <c r="A263" s="1"/>
    </row>
    <row r="264" ht="24.75" customHeight="1">
      <c r="A264" s="1"/>
    </row>
    <row r="265" ht="24.75" customHeight="1">
      <c r="A265" s="1"/>
    </row>
    <row r="266" ht="24.75" customHeight="1">
      <c r="A266" s="1"/>
    </row>
    <row r="267" ht="24.75" customHeight="1">
      <c r="A267" s="1"/>
    </row>
    <row r="268" ht="24.75" customHeight="1">
      <c r="A268" s="1"/>
    </row>
    <row r="269" ht="24.75" customHeight="1">
      <c r="A269" s="1"/>
    </row>
    <row r="270" ht="24.75" customHeight="1">
      <c r="A270" s="1"/>
    </row>
    <row r="271" ht="24.75" customHeight="1">
      <c r="A271" s="1"/>
    </row>
    <row r="272" ht="24.75" customHeight="1">
      <c r="A272" s="1"/>
    </row>
    <row r="273" ht="24.75" customHeight="1">
      <c r="A273" s="1"/>
    </row>
    <row r="274" ht="24.75" customHeight="1">
      <c r="A274" s="1"/>
    </row>
    <row r="275" ht="24.75" customHeight="1">
      <c r="A275" s="1"/>
    </row>
    <row r="276" ht="24.75" customHeight="1">
      <c r="A276" s="1"/>
    </row>
    <row r="277" ht="24.75" customHeight="1">
      <c r="A277" s="1"/>
    </row>
    <row r="278" ht="24.75" customHeight="1">
      <c r="A278" s="1"/>
    </row>
    <row r="279" ht="24.75" customHeight="1">
      <c r="A279" s="1"/>
    </row>
    <row r="280" ht="24.75" customHeight="1">
      <c r="A280" s="1"/>
    </row>
    <row r="281" ht="24.75" customHeight="1">
      <c r="A281" s="1"/>
    </row>
    <row r="282" ht="24.75" customHeight="1">
      <c r="A282" s="1"/>
    </row>
    <row r="283" ht="24.75" customHeight="1">
      <c r="A283" s="1"/>
    </row>
    <row r="284" ht="24.75" customHeight="1">
      <c r="A284" s="1"/>
    </row>
    <row r="285" ht="24.75" customHeight="1">
      <c r="A285" s="1"/>
    </row>
    <row r="286" ht="24.75" customHeight="1">
      <c r="A286" s="1"/>
    </row>
    <row r="287" ht="24.75" customHeight="1">
      <c r="A287" s="1"/>
    </row>
    <row r="288" ht="24.75" customHeight="1">
      <c r="A288" s="1"/>
    </row>
    <row r="289" ht="24.75" customHeight="1">
      <c r="A289" s="1"/>
    </row>
    <row r="290" ht="24.75" customHeight="1">
      <c r="A290" s="1"/>
    </row>
    <row r="291" ht="24.75" customHeight="1">
      <c r="A291" s="1"/>
    </row>
    <row r="292" ht="24.75" customHeight="1">
      <c r="A292" s="1"/>
    </row>
    <row r="293" ht="24.75" customHeight="1">
      <c r="A293" s="1"/>
    </row>
    <row r="294" ht="24.75" customHeight="1">
      <c r="A294" s="1"/>
    </row>
    <row r="295" ht="24.75" customHeight="1">
      <c r="A295" s="1"/>
    </row>
    <row r="296" ht="24.75" customHeight="1">
      <c r="A296" s="1"/>
    </row>
    <row r="297" ht="24.75" customHeight="1">
      <c r="A297" s="1"/>
    </row>
    <row r="298" ht="24.75" customHeight="1">
      <c r="A298" s="1"/>
    </row>
    <row r="299" ht="24.75" customHeight="1">
      <c r="A299" s="1"/>
    </row>
    <row r="300" ht="24.75" customHeight="1">
      <c r="A300" s="1"/>
    </row>
    <row r="301" ht="24.75" customHeight="1">
      <c r="A301" s="1"/>
    </row>
    <row r="302" ht="24.75" customHeight="1">
      <c r="A302" s="1"/>
    </row>
    <row r="303" ht="24.75" customHeight="1">
      <c r="A303" s="1"/>
    </row>
    <row r="304" ht="24.75" customHeight="1">
      <c r="A304" s="1"/>
    </row>
    <row r="305" ht="24.75" customHeight="1">
      <c r="A305" s="1"/>
    </row>
    <row r="306" ht="24.75" customHeight="1">
      <c r="A306" s="1"/>
    </row>
    <row r="307" ht="24.75" customHeight="1">
      <c r="A307" s="1"/>
    </row>
    <row r="308" ht="24.75" customHeight="1">
      <c r="A308" s="1"/>
    </row>
    <row r="309" ht="24.75" customHeight="1">
      <c r="A309" s="1"/>
    </row>
    <row r="310" ht="24.75" customHeight="1">
      <c r="A310" s="1"/>
    </row>
    <row r="311" ht="24.75" customHeight="1">
      <c r="A311" s="1"/>
    </row>
    <row r="312" ht="24.75" customHeight="1">
      <c r="A312" s="1"/>
    </row>
    <row r="313" ht="24.75" customHeight="1">
      <c r="A313" s="1"/>
    </row>
    <row r="314" ht="24.75" customHeight="1">
      <c r="A314" s="1"/>
    </row>
    <row r="315" ht="24.75" customHeight="1">
      <c r="A315" s="1"/>
    </row>
    <row r="316" ht="24.75" customHeight="1">
      <c r="A316" s="1"/>
    </row>
    <row r="317" ht="24.75" customHeight="1">
      <c r="A317" s="1"/>
    </row>
    <row r="318" ht="24.75" customHeight="1">
      <c r="A318" s="1"/>
    </row>
    <row r="319" ht="24.75" customHeight="1">
      <c r="A319" s="1"/>
    </row>
    <row r="320" ht="24.75" customHeight="1">
      <c r="A320" s="1"/>
    </row>
    <row r="321" ht="24.75" customHeight="1">
      <c r="A321" s="1"/>
    </row>
    <row r="322" ht="24.75" customHeight="1">
      <c r="A322" s="1"/>
    </row>
    <row r="323" ht="24.75" customHeight="1">
      <c r="A323" s="1"/>
    </row>
    <row r="324" ht="24.75" customHeight="1">
      <c r="A324" s="1"/>
    </row>
    <row r="325" ht="24.75" customHeight="1">
      <c r="A325" s="1"/>
    </row>
    <row r="326" ht="24.75" customHeight="1">
      <c r="A326" s="1"/>
    </row>
    <row r="327" ht="24.75" customHeight="1">
      <c r="A327" s="1"/>
    </row>
    <row r="328" ht="24.75" customHeight="1">
      <c r="A328" s="1"/>
    </row>
    <row r="329" ht="24.75" customHeight="1">
      <c r="A329" s="1"/>
    </row>
    <row r="330" ht="24.75" customHeight="1">
      <c r="A330" s="1"/>
    </row>
    <row r="331" ht="24.75" customHeight="1">
      <c r="A331" s="1"/>
    </row>
    <row r="332" ht="24.75" customHeight="1">
      <c r="A332" s="1"/>
    </row>
    <row r="333" ht="24.75" customHeight="1">
      <c r="A333" s="1"/>
    </row>
    <row r="334" ht="24.75" customHeight="1">
      <c r="A334" s="1"/>
    </row>
    <row r="335" ht="24.75" customHeight="1">
      <c r="A335" s="1"/>
    </row>
    <row r="336" ht="24.75" customHeight="1">
      <c r="A336" s="1"/>
    </row>
    <row r="337" ht="24.75" customHeight="1">
      <c r="A337" s="1"/>
    </row>
    <row r="338" ht="24.75" customHeight="1">
      <c r="A338" s="1"/>
    </row>
    <row r="339" ht="24.75" customHeight="1">
      <c r="A339" s="1"/>
    </row>
    <row r="340" ht="24.75" customHeight="1">
      <c r="A340" s="1"/>
    </row>
    <row r="341" ht="24.75" customHeight="1">
      <c r="A341" s="1"/>
    </row>
    <row r="342" ht="24.75" customHeight="1">
      <c r="A342" s="1"/>
    </row>
    <row r="343" ht="24.75" customHeight="1">
      <c r="A343" s="1"/>
    </row>
    <row r="344" ht="24.75" customHeight="1">
      <c r="A344" s="1"/>
    </row>
    <row r="345" ht="24.75" customHeight="1">
      <c r="A345" s="1"/>
    </row>
    <row r="346" ht="24.75" customHeight="1">
      <c r="A346" s="1"/>
    </row>
    <row r="347" ht="24.75" customHeight="1">
      <c r="A347" s="1"/>
    </row>
    <row r="348" ht="24.75" customHeight="1">
      <c r="A348" s="1"/>
    </row>
    <row r="349" ht="24.75" customHeight="1">
      <c r="A349" s="1"/>
    </row>
    <row r="350" ht="24.75" customHeight="1">
      <c r="A350" s="1"/>
    </row>
    <row r="351" ht="24.75" customHeight="1">
      <c r="A351" s="1"/>
    </row>
    <row r="352" ht="24.75" customHeight="1">
      <c r="A352" s="1"/>
    </row>
    <row r="353" ht="24.75" customHeight="1">
      <c r="A353" s="1"/>
    </row>
    <row r="354" ht="24.75" customHeight="1">
      <c r="A354" s="1"/>
    </row>
    <row r="355" ht="24.75" customHeight="1">
      <c r="A355" s="1"/>
    </row>
    <row r="356" ht="24.75" customHeight="1">
      <c r="A356" s="1"/>
    </row>
    <row r="357" ht="24.75" customHeight="1">
      <c r="A357" s="1"/>
    </row>
    <row r="358" ht="24.75" customHeight="1">
      <c r="A358" s="1"/>
    </row>
    <row r="359" ht="24.75" customHeight="1">
      <c r="A359" s="1"/>
    </row>
    <row r="360" ht="24.75" customHeight="1">
      <c r="A360" s="1"/>
    </row>
    <row r="361" ht="24.75" customHeight="1">
      <c r="A361" s="1"/>
    </row>
    <row r="362" ht="24.75" customHeight="1">
      <c r="A362" s="1"/>
    </row>
    <row r="363" ht="24.75" customHeight="1">
      <c r="A363" s="1"/>
    </row>
    <row r="364" ht="24.75" customHeight="1">
      <c r="A364" s="1"/>
    </row>
    <row r="365" ht="24.75" customHeight="1">
      <c r="A365" s="1"/>
    </row>
    <row r="366" ht="24.75" customHeight="1">
      <c r="A366" s="1"/>
    </row>
    <row r="367" ht="24.75" customHeight="1">
      <c r="A367" s="1"/>
    </row>
    <row r="368" ht="24.75" customHeight="1">
      <c r="A368" s="1"/>
    </row>
    <row r="369" ht="24.75" customHeight="1">
      <c r="A369" s="1"/>
    </row>
    <row r="370" ht="24.75" customHeight="1">
      <c r="A370" s="1"/>
    </row>
    <row r="371" ht="24.75" customHeight="1">
      <c r="A371" s="1"/>
    </row>
    <row r="372" ht="24.75" customHeight="1">
      <c r="A372" s="1"/>
    </row>
    <row r="373" ht="24.75" customHeight="1">
      <c r="A373" s="1"/>
    </row>
    <row r="374" ht="24.75" customHeight="1">
      <c r="A374" s="1"/>
    </row>
    <row r="375" ht="24.75" customHeight="1">
      <c r="A375" s="1"/>
    </row>
    <row r="376" ht="24.75" customHeight="1">
      <c r="A376" s="1"/>
    </row>
    <row r="377" ht="24.75" customHeight="1">
      <c r="A377" s="1"/>
    </row>
    <row r="378" ht="24.75" customHeight="1">
      <c r="A378" s="1"/>
    </row>
    <row r="379" ht="24.75" customHeight="1">
      <c r="A379" s="1"/>
    </row>
    <row r="380" ht="24.75" customHeight="1">
      <c r="A380" s="1"/>
    </row>
    <row r="381" ht="24.75" customHeight="1">
      <c r="A381" s="1"/>
    </row>
    <row r="382" ht="24.75" customHeight="1">
      <c r="A382" s="1"/>
    </row>
    <row r="383" ht="24.75" customHeight="1">
      <c r="A383" s="1"/>
    </row>
    <row r="384" ht="24.75" customHeight="1">
      <c r="A384" s="1"/>
    </row>
    <row r="385" ht="24.75" customHeight="1">
      <c r="A385" s="1"/>
    </row>
    <row r="386" ht="24.75" customHeight="1">
      <c r="A386" s="1"/>
    </row>
    <row r="387" ht="24.75" customHeight="1">
      <c r="A387" s="1"/>
    </row>
    <row r="388" ht="24.75" customHeight="1">
      <c r="A388" s="1"/>
    </row>
    <row r="389" ht="24.75" customHeight="1">
      <c r="A389" s="1"/>
    </row>
    <row r="390" ht="24.75" customHeight="1">
      <c r="A390" s="1"/>
    </row>
    <row r="391" ht="24.75" customHeight="1">
      <c r="A391" s="1"/>
    </row>
    <row r="392" ht="24.75" customHeight="1">
      <c r="A392" s="1"/>
    </row>
    <row r="393" ht="24.75" customHeight="1">
      <c r="A393" s="1"/>
    </row>
    <row r="394" ht="24.75" customHeight="1">
      <c r="A394" s="1"/>
    </row>
    <row r="395" ht="24.75" customHeight="1">
      <c r="A395" s="1"/>
    </row>
    <row r="396" ht="24.75" customHeight="1">
      <c r="A396" s="1"/>
    </row>
    <row r="397" ht="24.75" customHeight="1">
      <c r="A397" s="1"/>
    </row>
    <row r="398" ht="24.75" customHeight="1">
      <c r="A398" s="1"/>
    </row>
    <row r="399" ht="24.75" customHeight="1">
      <c r="A399" s="1"/>
    </row>
    <row r="400" ht="24.75" customHeight="1">
      <c r="A400" s="1"/>
    </row>
    <row r="401" ht="24.75" customHeight="1">
      <c r="A401" s="1"/>
    </row>
    <row r="402" ht="24.75" customHeight="1">
      <c r="A402" s="1"/>
    </row>
    <row r="403" ht="24.75" customHeight="1">
      <c r="A403" s="1"/>
    </row>
    <row r="404" ht="24.75" customHeight="1">
      <c r="A404" s="1"/>
    </row>
    <row r="405" ht="24.75" customHeight="1">
      <c r="A405" s="1"/>
    </row>
    <row r="406" ht="24.75" customHeight="1">
      <c r="A406" s="1"/>
    </row>
    <row r="407" ht="24.75" customHeight="1">
      <c r="A407" s="1"/>
    </row>
    <row r="408" ht="24.75" customHeight="1">
      <c r="A408" s="1"/>
    </row>
    <row r="409" ht="24.75" customHeight="1">
      <c r="A409" s="1"/>
    </row>
    <row r="410" ht="24.75" customHeight="1">
      <c r="A410" s="1"/>
    </row>
    <row r="411" ht="24.75" customHeight="1">
      <c r="A411" s="1"/>
    </row>
    <row r="412" ht="24.75" customHeight="1">
      <c r="A412" s="1"/>
    </row>
    <row r="413" ht="24.75" customHeight="1">
      <c r="A413" s="1"/>
    </row>
    <row r="414" ht="24.75" customHeight="1">
      <c r="A414" s="1"/>
    </row>
    <row r="415" ht="24.75" customHeight="1">
      <c r="A415" s="1"/>
    </row>
    <row r="416" ht="24.75" customHeight="1">
      <c r="A416" s="1"/>
    </row>
    <row r="417" ht="24.75" customHeight="1">
      <c r="A417" s="1"/>
    </row>
    <row r="418" ht="24.75" customHeight="1">
      <c r="A418" s="1"/>
    </row>
    <row r="419" ht="24.75" customHeight="1">
      <c r="A419" s="1"/>
    </row>
    <row r="420" ht="24.75" customHeight="1">
      <c r="A420" s="1"/>
    </row>
    <row r="421" ht="24.75" customHeight="1">
      <c r="A421" s="1"/>
    </row>
    <row r="422" ht="24.75" customHeight="1">
      <c r="A422" s="1"/>
    </row>
    <row r="423" ht="24.75" customHeight="1">
      <c r="A423" s="1"/>
    </row>
    <row r="424" ht="24.75" customHeight="1">
      <c r="A424" s="1"/>
    </row>
    <row r="425" ht="24.75" customHeight="1">
      <c r="A425" s="1"/>
    </row>
    <row r="426" ht="24.75" customHeight="1">
      <c r="A426" s="1"/>
    </row>
    <row r="427" ht="24.75" customHeight="1">
      <c r="A427" s="1"/>
    </row>
    <row r="428" ht="24.75" customHeight="1">
      <c r="A428" s="1"/>
    </row>
    <row r="429" ht="24.75" customHeight="1">
      <c r="A429" s="1"/>
    </row>
    <row r="430" ht="24.75" customHeight="1">
      <c r="A430" s="1"/>
    </row>
    <row r="431" ht="24.75" customHeight="1">
      <c r="A431" s="1"/>
    </row>
    <row r="432" ht="24.75" customHeight="1">
      <c r="A432" s="1"/>
    </row>
    <row r="433" ht="24.75" customHeight="1">
      <c r="A433" s="1"/>
    </row>
    <row r="434" ht="24.75" customHeight="1">
      <c r="A434" s="1"/>
    </row>
    <row r="435" ht="24.75" customHeight="1">
      <c r="A435" s="1"/>
    </row>
    <row r="436" ht="24.75" customHeight="1">
      <c r="A436" s="1"/>
    </row>
    <row r="437" ht="24.75" customHeight="1">
      <c r="A437" s="1"/>
    </row>
    <row r="438" ht="24.75" customHeight="1">
      <c r="A438" s="1"/>
    </row>
    <row r="439" ht="24.75" customHeight="1">
      <c r="A439" s="1"/>
    </row>
    <row r="440" ht="24.75" customHeight="1">
      <c r="A440" s="1"/>
    </row>
    <row r="441" ht="24.75" customHeight="1">
      <c r="A441" s="1"/>
    </row>
    <row r="442" ht="24.75" customHeight="1">
      <c r="A442" s="1"/>
    </row>
    <row r="443" ht="24.75" customHeight="1">
      <c r="A443" s="1"/>
    </row>
    <row r="444" ht="24.75" customHeight="1">
      <c r="A444" s="1"/>
    </row>
    <row r="445" ht="24.75" customHeight="1">
      <c r="A445" s="1"/>
    </row>
    <row r="446" ht="24.75" customHeight="1">
      <c r="A446" s="1"/>
    </row>
    <row r="447" ht="24.75" customHeight="1">
      <c r="A447" s="1"/>
    </row>
    <row r="448" ht="24.75" customHeight="1">
      <c r="A448" s="1"/>
    </row>
    <row r="449" ht="24.75" customHeight="1">
      <c r="A449" s="1"/>
    </row>
    <row r="450" ht="24.75" customHeight="1">
      <c r="A450" s="1"/>
    </row>
    <row r="451" ht="24.75" customHeight="1">
      <c r="A451" s="1"/>
    </row>
    <row r="452" ht="24.75" customHeight="1">
      <c r="A452" s="1"/>
    </row>
    <row r="453" ht="24.75" customHeight="1">
      <c r="A453" s="1"/>
    </row>
    <row r="454" ht="24.75" customHeight="1">
      <c r="A454" s="1"/>
    </row>
    <row r="455" ht="24.75" customHeight="1">
      <c r="A455" s="1"/>
    </row>
    <row r="456" ht="24.75" customHeight="1">
      <c r="A456" s="1"/>
    </row>
    <row r="457" ht="24.75" customHeight="1">
      <c r="A457" s="1"/>
    </row>
    <row r="458" ht="24.75" customHeight="1">
      <c r="A458" s="1"/>
    </row>
    <row r="459" ht="24.75" customHeight="1">
      <c r="A459" s="1"/>
    </row>
    <row r="460" ht="24.75" customHeight="1">
      <c r="A460" s="1"/>
    </row>
    <row r="461" ht="24.75" customHeight="1">
      <c r="A461" s="1"/>
    </row>
    <row r="462" ht="24.75" customHeight="1">
      <c r="A462" s="1"/>
    </row>
    <row r="463" ht="24.75" customHeight="1">
      <c r="A463" s="1"/>
    </row>
    <row r="464" ht="24.75" customHeight="1">
      <c r="A464" s="1"/>
    </row>
    <row r="465" ht="24.75" customHeight="1">
      <c r="A465" s="1"/>
    </row>
    <row r="466" ht="24.75" customHeight="1">
      <c r="A466" s="1"/>
    </row>
    <row r="467" ht="24.75" customHeight="1">
      <c r="A467" s="1"/>
    </row>
    <row r="468" ht="24.75" customHeight="1">
      <c r="A468" s="1"/>
    </row>
    <row r="469" ht="24.75" customHeight="1">
      <c r="A469" s="1"/>
    </row>
    <row r="470" ht="24.75" customHeight="1">
      <c r="A470" s="1"/>
    </row>
    <row r="471" ht="24.75" customHeight="1">
      <c r="A471" s="1"/>
    </row>
    <row r="472" ht="24.75" customHeight="1">
      <c r="A472" s="1"/>
    </row>
    <row r="473" ht="24.75" customHeight="1">
      <c r="A473" s="1"/>
    </row>
    <row r="474" ht="24.75" customHeight="1">
      <c r="A474" s="1"/>
    </row>
    <row r="475" ht="24.75" customHeight="1">
      <c r="A475" s="1"/>
    </row>
    <row r="476" ht="24.75" customHeight="1">
      <c r="A476" s="1"/>
    </row>
    <row r="477" ht="24.75" customHeight="1">
      <c r="A477" s="1"/>
    </row>
    <row r="478" ht="24.75" customHeight="1">
      <c r="A478" s="1"/>
    </row>
    <row r="479" ht="24.75" customHeight="1">
      <c r="A479" s="1"/>
    </row>
    <row r="480" ht="24.75" customHeight="1">
      <c r="A480" s="1"/>
    </row>
    <row r="481" ht="24.75" customHeight="1">
      <c r="A481" s="1"/>
    </row>
    <row r="482" ht="24.75" customHeight="1">
      <c r="A482" s="1"/>
    </row>
    <row r="483" ht="24.75" customHeight="1">
      <c r="A483" s="1"/>
    </row>
    <row r="484" ht="24.75" customHeight="1">
      <c r="A484" s="1"/>
    </row>
    <row r="485" ht="24.75" customHeight="1">
      <c r="A485" s="1"/>
    </row>
    <row r="486" ht="24.75" customHeight="1">
      <c r="A486" s="1"/>
    </row>
    <row r="487" ht="24.75" customHeight="1">
      <c r="A487" s="1"/>
    </row>
    <row r="488" ht="24.75" customHeight="1">
      <c r="A488" s="1"/>
    </row>
    <row r="489" ht="24.75" customHeight="1">
      <c r="A489" s="1"/>
    </row>
    <row r="490" ht="24.75" customHeight="1">
      <c r="A490" s="1"/>
    </row>
    <row r="491" ht="24.75" customHeight="1">
      <c r="A491" s="1"/>
    </row>
    <row r="492" ht="24.75" customHeight="1">
      <c r="A492" s="1"/>
    </row>
    <row r="493" ht="24.75" customHeight="1">
      <c r="A493" s="1"/>
    </row>
    <row r="494" ht="24.75" customHeight="1">
      <c r="A494" s="1"/>
    </row>
    <row r="495" ht="24.75" customHeight="1">
      <c r="A495" s="1"/>
    </row>
    <row r="496" ht="24.75" customHeight="1">
      <c r="A496" s="1"/>
    </row>
    <row r="497" ht="24.75" customHeight="1">
      <c r="A497" s="1"/>
    </row>
    <row r="498" ht="24.75" customHeight="1">
      <c r="A498" s="1"/>
    </row>
    <row r="499" ht="24.75" customHeight="1">
      <c r="A499" s="1"/>
    </row>
    <row r="500" ht="24.75" customHeight="1">
      <c r="A500" s="1"/>
    </row>
    <row r="501" ht="24.75" customHeight="1">
      <c r="A501" s="1"/>
    </row>
    <row r="502" ht="24.75" customHeight="1">
      <c r="A502" s="1"/>
    </row>
    <row r="503" ht="24.75" customHeight="1">
      <c r="A503" s="1"/>
    </row>
    <row r="504" ht="24.75" customHeight="1">
      <c r="A504" s="1"/>
    </row>
    <row r="505" ht="24.75" customHeight="1">
      <c r="A505" s="1"/>
    </row>
    <row r="506" ht="24.75" customHeight="1">
      <c r="A506" s="1"/>
    </row>
    <row r="507" ht="24.75" customHeight="1">
      <c r="A507" s="1"/>
    </row>
    <row r="508" ht="24.75" customHeight="1">
      <c r="A508" s="1"/>
    </row>
    <row r="509" ht="24.75" customHeight="1">
      <c r="A509" s="1"/>
    </row>
    <row r="510" ht="24.75" customHeight="1">
      <c r="A510" s="1"/>
    </row>
    <row r="511" ht="24.75" customHeight="1">
      <c r="A511" s="1"/>
    </row>
    <row r="512" ht="24.75" customHeight="1">
      <c r="A512" s="1"/>
    </row>
    <row r="513" ht="24.75" customHeight="1">
      <c r="A513" s="1"/>
    </row>
    <row r="514" ht="24.75" customHeight="1">
      <c r="A514" s="1"/>
    </row>
    <row r="515" ht="24.75" customHeight="1">
      <c r="A515" s="1"/>
    </row>
    <row r="516" ht="24.75" customHeight="1">
      <c r="A516" s="1"/>
    </row>
    <row r="517" ht="24.75" customHeight="1">
      <c r="A517" s="1"/>
    </row>
    <row r="518" ht="24.75" customHeight="1">
      <c r="A518" s="1"/>
    </row>
    <row r="519" ht="24.75" customHeight="1">
      <c r="A519" s="1"/>
    </row>
    <row r="520" ht="24.75" customHeight="1">
      <c r="A520" s="1"/>
    </row>
    <row r="521" ht="24.75" customHeight="1">
      <c r="A521" s="1"/>
    </row>
    <row r="522" ht="24.75" customHeight="1">
      <c r="A522" s="1"/>
    </row>
    <row r="523" ht="24.75" customHeight="1">
      <c r="A523" s="1"/>
    </row>
    <row r="524" ht="24.75" customHeight="1">
      <c r="A524" s="1"/>
    </row>
    <row r="525" ht="24.75" customHeight="1">
      <c r="A525" s="1"/>
    </row>
    <row r="526" ht="24.75" customHeight="1">
      <c r="A526" s="1"/>
    </row>
    <row r="527" ht="24.75" customHeight="1">
      <c r="A527" s="1"/>
    </row>
    <row r="528" ht="24.75" customHeight="1">
      <c r="A528" s="1"/>
    </row>
    <row r="529" ht="24.75" customHeight="1">
      <c r="A529" s="1"/>
    </row>
    <row r="530" ht="24.75" customHeight="1">
      <c r="A530" s="1"/>
    </row>
    <row r="531" ht="24.75" customHeight="1">
      <c r="A531" s="1"/>
    </row>
    <row r="532" ht="24.75" customHeight="1">
      <c r="A532" s="1"/>
    </row>
    <row r="533" ht="24.75" customHeight="1">
      <c r="A533" s="1"/>
    </row>
    <row r="534" ht="24.75" customHeight="1">
      <c r="A534" s="1"/>
    </row>
    <row r="535" ht="24.75" customHeight="1">
      <c r="A535" s="1"/>
    </row>
    <row r="536" ht="24.75" customHeight="1">
      <c r="A536" s="1"/>
    </row>
    <row r="537" ht="24.75" customHeight="1">
      <c r="A537" s="1"/>
    </row>
    <row r="538" ht="24.75" customHeight="1">
      <c r="A538" s="1"/>
    </row>
    <row r="539" ht="24.75" customHeight="1">
      <c r="A539" s="1"/>
    </row>
    <row r="540" ht="24.75" customHeight="1">
      <c r="A540" s="1"/>
    </row>
    <row r="541" ht="24.75" customHeight="1">
      <c r="A541" s="1"/>
    </row>
    <row r="542" ht="24.75" customHeight="1">
      <c r="A542" s="1"/>
    </row>
    <row r="543" ht="24.75" customHeight="1">
      <c r="A543" s="1"/>
    </row>
    <row r="544" ht="24.75" customHeight="1">
      <c r="A544" s="1"/>
    </row>
    <row r="545" ht="24.75" customHeight="1">
      <c r="A545" s="1"/>
    </row>
    <row r="546" ht="24.75" customHeight="1">
      <c r="A546" s="1"/>
    </row>
    <row r="547" ht="24.75" customHeight="1">
      <c r="A547" s="1"/>
    </row>
    <row r="548" ht="24.75" customHeight="1">
      <c r="A548" s="1"/>
    </row>
    <row r="549" ht="24.75" customHeight="1">
      <c r="A549" s="1"/>
    </row>
    <row r="550" ht="24.75" customHeight="1">
      <c r="A550" s="1"/>
    </row>
    <row r="551" ht="24.75" customHeight="1">
      <c r="A551" s="1"/>
    </row>
    <row r="552" ht="24.75" customHeight="1">
      <c r="A552" s="1"/>
    </row>
    <row r="553" ht="24.75" customHeight="1">
      <c r="A553" s="1"/>
    </row>
    <row r="554" ht="24.75" customHeight="1">
      <c r="A554" s="1"/>
    </row>
    <row r="555" ht="24.75" customHeight="1">
      <c r="A555" s="1"/>
    </row>
    <row r="556" ht="24.75" customHeight="1">
      <c r="A556" s="1"/>
    </row>
    <row r="557" ht="24.75" customHeight="1">
      <c r="A557" s="1"/>
    </row>
    <row r="558" ht="24.75" customHeight="1">
      <c r="A558" s="1"/>
    </row>
    <row r="559" ht="24.75" customHeight="1">
      <c r="A559" s="1"/>
    </row>
    <row r="560" ht="24.75" customHeight="1">
      <c r="A560" s="1"/>
    </row>
    <row r="561" ht="24.75" customHeight="1">
      <c r="A561" s="1"/>
    </row>
    <row r="562" ht="24.75" customHeight="1">
      <c r="A562" s="1"/>
    </row>
    <row r="563" ht="24.75" customHeight="1">
      <c r="A563" s="1"/>
    </row>
    <row r="564" ht="24.75" customHeight="1">
      <c r="A564" s="1"/>
    </row>
    <row r="565" ht="24.75" customHeight="1">
      <c r="A565" s="1"/>
    </row>
    <row r="566" ht="24.75" customHeight="1">
      <c r="A566" s="1"/>
    </row>
    <row r="567" ht="24.75" customHeight="1">
      <c r="A567" s="1"/>
    </row>
    <row r="568" ht="24.75" customHeight="1">
      <c r="A568" s="1"/>
    </row>
    <row r="569" ht="24.75" customHeight="1">
      <c r="A569" s="1"/>
    </row>
    <row r="570" ht="24.75" customHeight="1">
      <c r="A570" s="1"/>
    </row>
    <row r="571" ht="24.75" customHeight="1">
      <c r="A571" s="1"/>
    </row>
    <row r="572" ht="24.75" customHeight="1">
      <c r="A572" s="1"/>
    </row>
    <row r="573" ht="24.75" customHeight="1">
      <c r="A573" s="1"/>
    </row>
    <row r="574" ht="24.75" customHeight="1">
      <c r="A574" s="1"/>
    </row>
    <row r="575" ht="24.75" customHeight="1">
      <c r="A575" s="1"/>
    </row>
    <row r="576" ht="24.75" customHeight="1">
      <c r="A576" s="1"/>
    </row>
    <row r="577" ht="24.75" customHeight="1">
      <c r="A577" s="1"/>
    </row>
    <row r="578" ht="24.75" customHeight="1">
      <c r="A578" s="1"/>
    </row>
    <row r="579" ht="24.75" customHeight="1">
      <c r="A579" s="1"/>
    </row>
    <row r="580" ht="24.75" customHeight="1">
      <c r="A580" s="1"/>
    </row>
    <row r="581" ht="24.75" customHeight="1">
      <c r="A581" s="1"/>
    </row>
    <row r="582" ht="24.75" customHeight="1">
      <c r="A582" s="1"/>
    </row>
    <row r="583" ht="24.75" customHeight="1">
      <c r="A583" s="1"/>
    </row>
    <row r="584" ht="24.75" customHeight="1">
      <c r="A584" s="1"/>
    </row>
    <row r="585" ht="24.75" customHeight="1">
      <c r="A585" s="1"/>
    </row>
    <row r="586" ht="24.75" customHeight="1">
      <c r="A586" s="1"/>
    </row>
    <row r="587" ht="24.75" customHeight="1">
      <c r="A587" s="1"/>
    </row>
    <row r="588" ht="24.75" customHeight="1">
      <c r="A588" s="1"/>
    </row>
    <row r="589" ht="24.75" customHeight="1">
      <c r="A589" s="1"/>
    </row>
    <row r="590" ht="24.75" customHeight="1">
      <c r="A590" s="1"/>
    </row>
    <row r="591" ht="24.75" customHeight="1">
      <c r="A591" s="1"/>
    </row>
    <row r="592" ht="24.75" customHeight="1">
      <c r="A592" s="1"/>
    </row>
    <row r="593" ht="24.75" customHeight="1">
      <c r="A593" s="1"/>
    </row>
    <row r="594" ht="24.75" customHeight="1">
      <c r="A594" s="1"/>
    </row>
    <row r="595" ht="24.75" customHeight="1">
      <c r="A595" s="1"/>
    </row>
    <row r="596" ht="24.75" customHeight="1">
      <c r="A596" s="1"/>
    </row>
    <row r="597" ht="24.75" customHeight="1">
      <c r="A597" s="1"/>
    </row>
    <row r="598" ht="24.75" customHeight="1">
      <c r="A598" s="1"/>
    </row>
    <row r="599" ht="24.75" customHeight="1">
      <c r="A599" s="1"/>
    </row>
    <row r="600" ht="24.75" customHeight="1">
      <c r="A600" s="1"/>
    </row>
    <row r="601" ht="24.75" customHeight="1">
      <c r="A601" s="1"/>
    </row>
    <row r="602" ht="24.75" customHeight="1">
      <c r="A602" s="1"/>
    </row>
    <row r="603" ht="24.75" customHeight="1">
      <c r="A603" s="1"/>
    </row>
    <row r="604" ht="24.75" customHeight="1">
      <c r="A604" s="1"/>
    </row>
    <row r="605" ht="24.75" customHeight="1">
      <c r="A605" s="1"/>
    </row>
    <row r="606" ht="24.75" customHeight="1">
      <c r="A606" s="1"/>
    </row>
    <row r="607" ht="24.75" customHeight="1">
      <c r="A607" s="1"/>
    </row>
    <row r="608" ht="24.75" customHeight="1">
      <c r="A608" s="1"/>
    </row>
    <row r="609" ht="24.75" customHeight="1">
      <c r="A609" s="1"/>
    </row>
    <row r="610" ht="24.75" customHeight="1">
      <c r="A610" s="1"/>
    </row>
    <row r="611" ht="24.75" customHeight="1">
      <c r="A611" s="1"/>
    </row>
    <row r="612" ht="24.75" customHeight="1">
      <c r="A612" s="1"/>
    </row>
    <row r="613" ht="24.75" customHeight="1">
      <c r="A613" s="1"/>
    </row>
    <row r="614" ht="24.75" customHeight="1">
      <c r="A614" s="1"/>
    </row>
    <row r="615" ht="24.75" customHeight="1">
      <c r="A615" s="1"/>
    </row>
    <row r="616" ht="24.75" customHeight="1">
      <c r="A616" s="1"/>
    </row>
    <row r="617" ht="24.75" customHeight="1">
      <c r="A617" s="1"/>
    </row>
    <row r="618" ht="24.75" customHeight="1">
      <c r="A618" s="1"/>
    </row>
    <row r="619" ht="24.75" customHeight="1">
      <c r="A619" s="1"/>
    </row>
    <row r="620" ht="24.75" customHeight="1">
      <c r="A620" s="1"/>
    </row>
    <row r="621" ht="24.75" customHeight="1">
      <c r="A621" s="1"/>
    </row>
    <row r="622" ht="24.75" customHeight="1">
      <c r="A622" s="1"/>
    </row>
    <row r="623" ht="24.75" customHeight="1">
      <c r="A623" s="1"/>
    </row>
    <row r="624" ht="24.75" customHeight="1">
      <c r="A624" s="1"/>
    </row>
    <row r="625" ht="24.75" customHeight="1">
      <c r="A625" s="1"/>
    </row>
    <row r="626" ht="24.75" customHeight="1">
      <c r="A626" s="1"/>
    </row>
    <row r="627" ht="24.75" customHeight="1">
      <c r="A627" s="1"/>
    </row>
    <row r="628" ht="24.75" customHeight="1">
      <c r="A628" s="1"/>
    </row>
    <row r="629" ht="24.75" customHeight="1">
      <c r="A629" s="1"/>
    </row>
    <row r="630" ht="24.75" customHeight="1">
      <c r="A630" s="1"/>
    </row>
    <row r="631" ht="24.75" customHeight="1">
      <c r="A631" s="1"/>
    </row>
    <row r="632" ht="24.75" customHeight="1">
      <c r="A632" s="1"/>
    </row>
    <row r="633" ht="24.75" customHeight="1">
      <c r="A633" s="1"/>
    </row>
    <row r="634" ht="24.75" customHeight="1">
      <c r="A634" s="1"/>
    </row>
    <row r="635" ht="24.75" customHeight="1">
      <c r="A635" s="1"/>
    </row>
    <row r="636" ht="24.75" customHeight="1">
      <c r="A636" s="1"/>
    </row>
    <row r="637" ht="24.75" customHeight="1">
      <c r="A637" s="1"/>
    </row>
    <row r="638" ht="24.75" customHeight="1">
      <c r="A638" s="1"/>
    </row>
    <row r="639" ht="24.75" customHeight="1">
      <c r="A639" s="1"/>
    </row>
    <row r="640" ht="24.75" customHeight="1">
      <c r="A640" s="1"/>
    </row>
    <row r="641" ht="24.75" customHeight="1">
      <c r="A641" s="1"/>
    </row>
    <row r="642" ht="24.75" customHeight="1">
      <c r="A642" s="1"/>
    </row>
    <row r="643" ht="24.75" customHeight="1">
      <c r="A643" s="1"/>
    </row>
    <row r="644" ht="24.75" customHeight="1">
      <c r="A644" s="1"/>
    </row>
    <row r="645" ht="24.75" customHeight="1">
      <c r="A645" s="1"/>
    </row>
    <row r="646" ht="24.75" customHeight="1">
      <c r="A646" s="1"/>
    </row>
    <row r="647" ht="24.75" customHeight="1">
      <c r="A647" s="1"/>
    </row>
    <row r="648" ht="24.75" customHeight="1">
      <c r="A648" s="1"/>
    </row>
    <row r="649" ht="24.75" customHeight="1">
      <c r="A649" s="1"/>
    </row>
    <row r="650" ht="24.75" customHeight="1">
      <c r="A650" s="1"/>
    </row>
    <row r="651" ht="24.75" customHeight="1">
      <c r="A651" s="1"/>
    </row>
    <row r="652" ht="24.75" customHeight="1">
      <c r="A652" s="1"/>
    </row>
    <row r="653" ht="24.75" customHeight="1">
      <c r="A653" s="1"/>
    </row>
    <row r="654" ht="24.75" customHeight="1">
      <c r="A654" s="1"/>
    </row>
    <row r="655" ht="24.75" customHeight="1">
      <c r="A655" s="1"/>
    </row>
    <row r="656" ht="24.75" customHeight="1">
      <c r="A656" s="1"/>
    </row>
    <row r="657" ht="24.75" customHeight="1">
      <c r="A657" s="1"/>
    </row>
    <row r="658" ht="24.75" customHeight="1">
      <c r="A658" s="1"/>
    </row>
    <row r="659" ht="24.75" customHeight="1">
      <c r="A659" s="1"/>
    </row>
    <row r="660" ht="24.75" customHeight="1">
      <c r="A660" s="1"/>
    </row>
    <row r="661" ht="24.75" customHeight="1">
      <c r="A661" s="1"/>
    </row>
    <row r="662" ht="24.75" customHeight="1">
      <c r="A662" s="1"/>
    </row>
    <row r="663" ht="24.75" customHeight="1">
      <c r="A663" s="1"/>
    </row>
    <row r="664" ht="24.75" customHeight="1">
      <c r="A664" s="1"/>
    </row>
    <row r="665" ht="24.75" customHeight="1">
      <c r="A665" s="1"/>
    </row>
    <row r="666" ht="24.75" customHeight="1">
      <c r="A666" s="1"/>
    </row>
    <row r="667" ht="24.75" customHeight="1">
      <c r="A667" s="1"/>
    </row>
    <row r="668" ht="24.75" customHeight="1">
      <c r="A668" s="1"/>
    </row>
    <row r="669" ht="24.75" customHeight="1">
      <c r="A669" s="1"/>
    </row>
    <row r="670" ht="24.75" customHeight="1">
      <c r="A670" s="1"/>
    </row>
    <row r="671" ht="24.75" customHeight="1">
      <c r="A671" s="1"/>
    </row>
    <row r="672" ht="24.75" customHeight="1">
      <c r="A672" s="1"/>
    </row>
    <row r="673" ht="24.75" customHeight="1">
      <c r="A673" s="1"/>
    </row>
    <row r="674" ht="24.75" customHeight="1">
      <c r="A674" s="1"/>
    </row>
    <row r="675" ht="24.75" customHeight="1">
      <c r="A675" s="1"/>
    </row>
    <row r="676" ht="24.75" customHeight="1">
      <c r="A676" s="1"/>
    </row>
    <row r="677" ht="24.75" customHeight="1">
      <c r="A677" s="1"/>
    </row>
    <row r="678" ht="24.75" customHeight="1">
      <c r="A678" s="1"/>
    </row>
    <row r="679" ht="24.75" customHeight="1">
      <c r="A679" s="1"/>
    </row>
    <row r="680" ht="24.75" customHeight="1">
      <c r="A680" s="1"/>
    </row>
    <row r="681" ht="24.75" customHeight="1">
      <c r="A681" s="1"/>
    </row>
    <row r="682" ht="24.75" customHeight="1">
      <c r="A682" s="1"/>
    </row>
    <row r="683" ht="24.75" customHeight="1">
      <c r="A683" s="1"/>
    </row>
    <row r="684" ht="24.75" customHeight="1">
      <c r="A684" s="1"/>
    </row>
    <row r="685" ht="24.75" customHeight="1">
      <c r="A685" s="1"/>
    </row>
    <row r="686" ht="24.75" customHeight="1">
      <c r="A686" s="1"/>
    </row>
    <row r="687" ht="24.75" customHeight="1">
      <c r="A687" s="1"/>
    </row>
    <row r="688" ht="24.75" customHeight="1">
      <c r="A688" s="1"/>
    </row>
    <row r="689" ht="24.75" customHeight="1">
      <c r="A689" s="1"/>
    </row>
    <row r="690" ht="24.75" customHeight="1">
      <c r="A690" s="1"/>
    </row>
    <row r="691" ht="24.75" customHeight="1">
      <c r="A691" s="1"/>
    </row>
    <row r="692" ht="24.75" customHeight="1">
      <c r="A692" s="1"/>
    </row>
    <row r="693" ht="24.75" customHeight="1">
      <c r="A693" s="1"/>
    </row>
    <row r="694" ht="24.75" customHeight="1">
      <c r="A694" s="1"/>
    </row>
    <row r="695" ht="24.75" customHeight="1">
      <c r="A695" s="1"/>
    </row>
    <row r="696" ht="24.75" customHeight="1">
      <c r="A696" s="1"/>
    </row>
    <row r="697" ht="24.75" customHeight="1">
      <c r="A697" s="1"/>
    </row>
    <row r="698" ht="24.75" customHeight="1">
      <c r="A698" s="1"/>
    </row>
    <row r="699" ht="24.75" customHeight="1">
      <c r="A699" s="1"/>
    </row>
    <row r="700" ht="24.75" customHeight="1">
      <c r="A700" s="1"/>
    </row>
    <row r="701" ht="24.75" customHeight="1">
      <c r="A701" s="1"/>
    </row>
    <row r="702" ht="24.75" customHeight="1">
      <c r="A702" s="1"/>
    </row>
    <row r="703" ht="24.75" customHeight="1">
      <c r="A703" s="1"/>
    </row>
    <row r="704" ht="24.75" customHeight="1">
      <c r="A704" s="1"/>
    </row>
    <row r="705" ht="24.75" customHeight="1">
      <c r="A705" s="1"/>
    </row>
    <row r="706" ht="24.75" customHeight="1">
      <c r="A706" s="1"/>
    </row>
    <row r="707" ht="24.75" customHeight="1">
      <c r="A707" s="1"/>
    </row>
    <row r="708" ht="24.75" customHeight="1">
      <c r="A708" s="1"/>
    </row>
    <row r="709" ht="24.75" customHeight="1">
      <c r="A709" s="1"/>
    </row>
    <row r="710" ht="24.75" customHeight="1">
      <c r="A710" s="1"/>
    </row>
    <row r="711" ht="24.75" customHeight="1">
      <c r="A711" s="1"/>
    </row>
    <row r="712" ht="24.75" customHeight="1">
      <c r="A712" s="1"/>
    </row>
    <row r="713" ht="24.75" customHeight="1">
      <c r="A713" s="1"/>
    </row>
    <row r="714" ht="24.75" customHeight="1">
      <c r="A714" s="1"/>
    </row>
    <row r="715" ht="24.75" customHeight="1">
      <c r="A715" s="1"/>
    </row>
    <row r="716" ht="24.75" customHeight="1">
      <c r="A716" s="1"/>
    </row>
    <row r="717" ht="24.75" customHeight="1">
      <c r="A717" s="1"/>
    </row>
    <row r="718" ht="24.75" customHeight="1">
      <c r="A718" s="1"/>
    </row>
    <row r="719" ht="24.75" customHeight="1">
      <c r="A719" s="1"/>
    </row>
    <row r="720" ht="24.75" customHeight="1">
      <c r="A720" s="1"/>
    </row>
    <row r="721" ht="24.75" customHeight="1">
      <c r="A721" s="1"/>
    </row>
    <row r="722" ht="24.75" customHeight="1">
      <c r="A722" s="1"/>
    </row>
    <row r="723" ht="24.75" customHeight="1">
      <c r="A723" s="1"/>
    </row>
    <row r="724" ht="24.75" customHeight="1">
      <c r="A724" s="1"/>
    </row>
    <row r="725" ht="24.75" customHeight="1">
      <c r="A725" s="1"/>
    </row>
    <row r="726" ht="24.75" customHeight="1">
      <c r="A726" s="1"/>
    </row>
    <row r="727" ht="24.75" customHeight="1">
      <c r="A727" s="1"/>
    </row>
    <row r="728" ht="24.75" customHeight="1">
      <c r="A728" s="1"/>
    </row>
    <row r="729" ht="24.75" customHeight="1">
      <c r="A729" s="1"/>
    </row>
    <row r="730" ht="24.75" customHeight="1">
      <c r="A730" s="1"/>
    </row>
    <row r="731" ht="24.75" customHeight="1">
      <c r="A731" s="1"/>
    </row>
    <row r="732" ht="24.75" customHeight="1">
      <c r="A732" s="1"/>
    </row>
    <row r="733" ht="24.75" customHeight="1">
      <c r="A733" s="1"/>
    </row>
    <row r="734" ht="24.75" customHeight="1">
      <c r="A734" s="1"/>
    </row>
    <row r="735" ht="24.75" customHeight="1">
      <c r="A735" s="1"/>
    </row>
    <row r="736" ht="24.75" customHeight="1">
      <c r="A736" s="1"/>
    </row>
    <row r="737" ht="24.75" customHeight="1">
      <c r="A737" s="1"/>
    </row>
    <row r="738" ht="24.75" customHeight="1">
      <c r="A738" s="1"/>
    </row>
    <row r="739" ht="24.75" customHeight="1">
      <c r="A739" s="1"/>
    </row>
    <row r="740" ht="24.75" customHeight="1">
      <c r="A740" s="1"/>
    </row>
    <row r="741" ht="24.75" customHeight="1">
      <c r="A741" s="1"/>
    </row>
    <row r="742" ht="24.75" customHeight="1">
      <c r="A742" s="1"/>
    </row>
    <row r="743" ht="24.75" customHeight="1">
      <c r="A743" s="1"/>
    </row>
    <row r="744" ht="24.75" customHeight="1">
      <c r="A744" s="1"/>
    </row>
    <row r="745" ht="24.75" customHeight="1">
      <c r="A745" s="1"/>
    </row>
    <row r="746" ht="24.75" customHeight="1">
      <c r="A746" s="1"/>
    </row>
    <row r="747" ht="24.75" customHeight="1">
      <c r="A747" s="1"/>
    </row>
    <row r="748" ht="24.75" customHeight="1">
      <c r="A748" s="1"/>
    </row>
    <row r="749" ht="24.75" customHeight="1">
      <c r="A749" s="1"/>
    </row>
    <row r="750" ht="24.75" customHeight="1">
      <c r="A750" s="1"/>
    </row>
    <row r="751" ht="24.75" customHeight="1">
      <c r="A751" s="1"/>
    </row>
    <row r="752" ht="24.75" customHeight="1">
      <c r="A752" s="1"/>
    </row>
    <row r="753" ht="24.75" customHeight="1">
      <c r="A753" s="1"/>
    </row>
    <row r="754" ht="24.75" customHeight="1">
      <c r="A754" s="1"/>
    </row>
    <row r="755" ht="24.75" customHeight="1">
      <c r="A755" s="1"/>
    </row>
    <row r="756" ht="24.75" customHeight="1">
      <c r="A756" s="1"/>
    </row>
    <row r="757" ht="24.75" customHeight="1">
      <c r="A757" s="1"/>
    </row>
    <row r="758" ht="24.75" customHeight="1">
      <c r="A758" s="1"/>
    </row>
    <row r="759" ht="24.75" customHeight="1">
      <c r="A759" s="1"/>
    </row>
    <row r="760" ht="24.75" customHeight="1">
      <c r="A760" s="1"/>
    </row>
    <row r="761" ht="24.75" customHeight="1">
      <c r="A761" s="1"/>
    </row>
    <row r="762" ht="24.75" customHeight="1">
      <c r="A762" s="1"/>
    </row>
    <row r="763" ht="24.75" customHeight="1">
      <c r="A763" s="1"/>
    </row>
    <row r="764" ht="24.75" customHeight="1">
      <c r="A764" s="1"/>
    </row>
    <row r="765" ht="24.75" customHeight="1">
      <c r="A765" s="1"/>
    </row>
    <row r="766" ht="24.75" customHeight="1">
      <c r="A766" s="1"/>
    </row>
    <row r="767" ht="24.75" customHeight="1">
      <c r="A767" s="1"/>
    </row>
    <row r="768" ht="24.75" customHeight="1">
      <c r="A768" s="1"/>
    </row>
    <row r="769" ht="24.75" customHeight="1">
      <c r="A769" s="1"/>
    </row>
    <row r="770" ht="24.75" customHeight="1">
      <c r="A770" s="1"/>
    </row>
    <row r="771" ht="24.75" customHeight="1">
      <c r="A771" s="1"/>
    </row>
    <row r="772" ht="24.75" customHeight="1">
      <c r="A772" s="1"/>
    </row>
    <row r="773" ht="24.75" customHeight="1">
      <c r="A773" s="1"/>
    </row>
    <row r="774" ht="24.75" customHeight="1">
      <c r="A774" s="1"/>
    </row>
    <row r="775" ht="24.75" customHeight="1">
      <c r="A775" s="1"/>
    </row>
    <row r="776" ht="24.75" customHeight="1">
      <c r="A776" s="1"/>
    </row>
    <row r="777" ht="24.75" customHeight="1">
      <c r="A777" s="1"/>
    </row>
    <row r="778" ht="24.75" customHeight="1">
      <c r="A778" s="1"/>
    </row>
    <row r="779" ht="24.75" customHeight="1">
      <c r="A779" s="1"/>
    </row>
    <row r="780" ht="24.75" customHeight="1">
      <c r="A780" s="1"/>
    </row>
    <row r="781" ht="24.75" customHeight="1">
      <c r="A781" s="1"/>
    </row>
    <row r="782" ht="24.75" customHeight="1">
      <c r="A782" s="1"/>
    </row>
    <row r="783" ht="24.75" customHeight="1">
      <c r="A783" s="1"/>
    </row>
    <row r="784" ht="24.75" customHeight="1">
      <c r="A784" s="1"/>
    </row>
    <row r="785" ht="24.75" customHeight="1">
      <c r="A785" s="1"/>
    </row>
    <row r="786" ht="24.75" customHeight="1">
      <c r="A786" s="1"/>
    </row>
    <row r="787" ht="24.75" customHeight="1">
      <c r="A787" s="1"/>
    </row>
    <row r="788" ht="24.75" customHeight="1">
      <c r="A788" s="1"/>
    </row>
    <row r="789" ht="24.75" customHeight="1">
      <c r="A789" s="1"/>
    </row>
    <row r="790" ht="24.75" customHeight="1">
      <c r="A790" s="1"/>
    </row>
    <row r="791" ht="24.75" customHeight="1">
      <c r="A791" s="1"/>
    </row>
    <row r="792" ht="24.75" customHeight="1">
      <c r="A792" s="1"/>
    </row>
    <row r="793" ht="24.75" customHeight="1">
      <c r="A793" s="1"/>
    </row>
    <row r="794" ht="24.75" customHeight="1">
      <c r="A794" s="1"/>
    </row>
    <row r="795" ht="24.75" customHeight="1">
      <c r="A795" s="1"/>
    </row>
    <row r="796" ht="24.75" customHeight="1">
      <c r="A796" s="1"/>
    </row>
    <row r="797" ht="24.75" customHeight="1">
      <c r="A797" s="1"/>
    </row>
    <row r="798" ht="24.75" customHeight="1">
      <c r="A798" s="1"/>
    </row>
    <row r="799" ht="24.75" customHeight="1">
      <c r="A799" s="1"/>
    </row>
    <row r="800" ht="24.75" customHeight="1">
      <c r="A800" s="1"/>
    </row>
    <row r="801" ht="24.75" customHeight="1">
      <c r="A801" s="1"/>
    </row>
    <row r="802" ht="24.75" customHeight="1">
      <c r="A802" s="1"/>
    </row>
    <row r="803" ht="24.75" customHeight="1">
      <c r="A803" s="1"/>
    </row>
    <row r="804" ht="24.75" customHeight="1">
      <c r="A804" s="1"/>
    </row>
    <row r="805" ht="24.75" customHeight="1">
      <c r="A805" s="1"/>
    </row>
    <row r="806" ht="24.75" customHeight="1">
      <c r="A806" s="1"/>
    </row>
    <row r="807" ht="24.75" customHeight="1">
      <c r="A807" s="1"/>
    </row>
    <row r="808" ht="24.75" customHeight="1">
      <c r="A808" s="1"/>
    </row>
    <row r="809" ht="24.75" customHeight="1">
      <c r="A809" s="1"/>
    </row>
    <row r="810" ht="24.75" customHeight="1">
      <c r="A810" s="1"/>
    </row>
    <row r="811" ht="24.75" customHeight="1">
      <c r="A811" s="1"/>
    </row>
    <row r="812" ht="24.75" customHeight="1">
      <c r="A812" s="1"/>
    </row>
    <row r="813" ht="24.75" customHeight="1">
      <c r="A813" s="1"/>
    </row>
    <row r="814" ht="24.75" customHeight="1">
      <c r="A814" s="1"/>
    </row>
    <row r="815" ht="24.75" customHeight="1">
      <c r="A815" s="1"/>
    </row>
    <row r="816" ht="24.75" customHeight="1">
      <c r="A816" s="1"/>
    </row>
    <row r="817" ht="24.75" customHeight="1">
      <c r="A817" s="1"/>
    </row>
    <row r="818" ht="24.75" customHeight="1">
      <c r="A818" s="1"/>
    </row>
    <row r="819" ht="24.75" customHeight="1">
      <c r="A819" s="1"/>
    </row>
    <row r="820" ht="24.75" customHeight="1">
      <c r="A820" s="1"/>
    </row>
    <row r="821" ht="24.75" customHeight="1">
      <c r="A821" s="1"/>
    </row>
    <row r="822" ht="24.75" customHeight="1">
      <c r="A822" s="1"/>
    </row>
    <row r="823" ht="24.75" customHeight="1">
      <c r="A823" s="1"/>
    </row>
    <row r="824" ht="24.75" customHeight="1">
      <c r="A824" s="1"/>
    </row>
    <row r="825" ht="24.75" customHeight="1">
      <c r="A825" s="1"/>
    </row>
    <row r="826" ht="24.75" customHeight="1">
      <c r="A826" s="1"/>
    </row>
    <row r="827" ht="24.75" customHeight="1">
      <c r="A827" s="1"/>
    </row>
    <row r="828" ht="24.75" customHeight="1">
      <c r="A828" s="1"/>
    </row>
    <row r="829" ht="24.75" customHeight="1">
      <c r="A829" s="1"/>
    </row>
    <row r="830" ht="24.75" customHeight="1">
      <c r="A830" s="1"/>
    </row>
    <row r="831" ht="24.75" customHeight="1">
      <c r="A831" s="1"/>
    </row>
    <row r="832" ht="24.75" customHeight="1">
      <c r="A832" s="1"/>
    </row>
    <row r="833" ht="24.75" customHeight="1">
      <c r="A833" s="1"/>
    </row>
    <row r="834" ht="24.75" customHeight="1">
      <c r="A834" s="1"/>
    </row>
    <row r="835" ht="24.75" customHeight="1">
      <c r="A835" s="1"/>
    </row>
    <row r="836" ht="24.75" customHeight="1">
      <c r="A836" s="1"/>
    </row>
    <row r="837" ht="24.75" customHeight="1">
      <c r="A837" s="1"/>
    </row>
    <row r="838" ht="24.75" customHeight="1">
      <c r="A838" s="1"/>
    </row>
    <row r="839" ht="24.75" customHeight="1">
      <c r="A839" s="1"/>
    </row>
    <row r="840" ht="24.75" customHeight="1">
      <c r="A840" s="1"/>
    </row>
    <row r="841" ht="24.75" customHeight="1">
      <c r="A841" s="1"/>
    </row>
    <row r="842" ht="24.75" customHeight="1">
      <c r="A842" s="1"/>
    </row>
    <row r="843" ht="24.75" customHeight="1">
      <c r="A843" s="1"/>
    </row>
    <row r="844" ht="24.75" customHeight="1">
      <c r="A844" s="1"/>
    </row>
    <row r="845" ht="24.75" customHeight="1">
      <c r="A845" s="1"/>
    </row>
    <row r="846" ht="24.75" customHeight="1">
      <c r="A846" s="1"/>
    </row>
    <row r="847" ht="24.75" customHeight="1">
      <c r="A847" s="1"/>
    </row>
    <row r="848" ht="24.75" customHeight="1">
      <c r="A848" s="1"/>
    </row>
    <row r="849" ht="24.75" customHeight="1">
      <c r="A849" s="1"/>
    </row>
    <row r="850" ht="24.75" customHeight="1">
      <c r="A850" s="1"/>
    </row>
    <row r="851" ht="24.75" customHeight="1">
      <c r="A851" s="1"/>
    </row>
    <row r="852" ht="24.75" customHeight="1">
      <c r="A852" s="1"/>
    </row>
    <row r="853" ht="24.75" customHeight="1">
      <c r="A853" s="1"/>
    </row>
    <row r="854" ht="24.75" customHeight="1">
      <c r="A854" s="1"/>
    </row>
    <row r="855" ht="24.75" customHeight="1">
      <c r="A855" s="1"/>
    </row>
    <row r="856" ht="24.75" customHeight="1">
      <c r="A856" s="1"/>
    </row>
    <row r="857" ht="24.75" customHeight="1">
      <c r="A857" s="1"/>
    </row>
    <row r="858" ht="24.75" customHeight="1">
      <c r="A858" s="1"/>
    </row>
    <row r="859" ht="24.75" customHeight="1">
      <c r="A859" s="1"/>
    </row>
    <row r="860" ht="24.75" customHeight="1">
      <c r="A860" s="1"/>
    </row>
    <row r="861" ht="24.75" customHeight="1">
      <c r="A861" s="1"/>
    </row>
    <row r="862" ht="24.75" customHeight="1">
      <c r="A862" s="1"/>
    </row>
    <row r="863" ht="24.75" customHeight="1">
      <c r="A863" s="1"/>
    </row>
    <row r="864" ht="24.75" customHeight="1">
      <c r="A864" s="1"/>
    </row>
    <row r="865" ht="24.75" customHeight="1">
      <c r="A865" s="1"/>
    </row>
    <row r="866" ht="24.75" customHeight="1">
      <c r="A866" s="1"/>
    </row>
    <row r="867" ht="24.75" customHeight="1">
      <c r="A867" s="1"/>
    </row>
    <row r="868" ht="24.75" customHeight="1">
      <c r="A868" s="1"/>
    </row>
    <row r="869" ht="24.75" customHeight="1">
      <c r="A869" s="1"/>
    </row>
    <row r="870" ht="24.75" customHeight="1">
      <c r="A870" s="1"/>
    </row>
    <row r="871" ht="24.75" customHeight="1">
      <c r="A871" s="1"/>
    </row>
    <row r="872" ht="24.75" customHeight="1">
      <c r="A872" s="1"/>
    </row>
    <row r="873" ht="24.75" customHeight="1">
      <c r="A873" s="1"/>
    </row>
    <row r="874" ht="24.75" customHeight="1">
      <c r="A874" s="1"/>
    </row>
    <row r="875" ht="24.75" customHeight="1">
      <c r="A875" s="1"/>
    </row>
    <row r="876" ht="24.75" customHeight="1">
      <c r="A876" s="1"/>
    </row>
    <row r="877" ht="24.75" customHeight="1">
      <c r="A877" s="1"/>
    </row>
    <row r="878" ht="24.75" customHeight="1">
      <c r="A878" s="1"/>
    </row>
    <row r="879" ht="24.75" customHeight="1">
      <c r="A879" s="1"/>
    </row>
    <row r="880" ht="24.75" customHeight="1">
      <c r="A880" s="1"/>
    </row>
    <row r="881" ht="24.75" customHeight="1">
      <c r="A881" s="1"/>
    </row>
    <row r="882" ht="24.75" customHeight="1">
      <c r="A882" s="1"/>
    </row>
    <row r="883" ht="24.75" customHeight="1">
      <c r="A883" s="1"/>
    </row>
    <row r="884" ht="24.75" customHeight="1">
      <c r="A884" s="1"/>
    </row>
    <row r="885" ht="24.75" customHeight="1">
      <c r="A885" s="1"/>
    </row>
    <row r="886" ht="24.75" customHeight="1">
      <c r="A886" s="1"/>
    </row>
    <row r="887" ht="24.75" customHeight="1">
      <c r="A887" s="1"/>
    </row>
    <row r="888" ht="24.75" customHeight="1">
      <c r="A888" s="1"/>
    </row>
    <row r="889" ht="24.75" customHeight="1">
      <c r="A889" s="1"/>
    </row>
    <row r="890" ht="24.75" customHeight="1">
      <c r="A890" s="1"/>
    </row>
    <row r="891" ht="24.75" customHeight="1">
      <c r="A891" s="1"/>
    </row>
    <row r="892" ht="24.75" customHeight="1">
      <c r="A892" s="1"/>
    </row>
    <row r="893" ht="24.75" customHeight="1">
      <c r="A893" s="1"/>
    </row>
    <row r="894" ht="24.75" customHeight="1">
      <c r="A894" s="1"/>
    </row>
    <row r="895" ht="24.75" customHeight="1">
      <c r="A895" s="1"/>
    </row>
    <row r="896" ht="24.75" customHeight="1">
      <c r="A896" s="1"/>
    </row>
    <row r="897" ht="24.75" customHeight="1">
      <c r="A897" s="1"/>
    </row>
    <row r="898" ht="24.75" customHeight="1">
      <c r="A898" s="1"/>
    </row>
    <row r="899" ht="24.75" customHeight="1">
      <c r="A899" s="1"/>
    </row>
    <row r="900" ht="24.75" customHeight="1">
      <c r="A900" s="1"/>
    </row>
    <row r="901" ht="24.75" customHeight="1">
      <c r="A901" s="1"/>
    </row>
    <row r="902" ht="24.75" customHeight="1">
      <c r="A902" s="1"/>
    </row>
    <row r="903" ht="24.75" customHeight="1">
      <c r="A903" s="1"/>
    </row>
    <row r="904" ht="24.75" customHeight="1">
      <c r="A904" s="1"/>
    </row>
    <row r="905" ht="24.75" customHeight="1">
      <c r="A905" s="1"/>
    </row>
    <row r="906" ht="24.75" customHeight="1">
      <c r="A906" s="1"/>
    </row>
    <row r="907" ht="24.75" customHeight="1">
      <c r="A907" s="1"/>
    </row>
    <row r="908" ht="24.75" customHeight="1">
      <c r="A908" s="1"/>
    </row>
    <row r="909" ht="24.75" customHeight="1">
      <c r="A909" s="1"/>
    </row>
    <row r="910" ht="24.75" customHeight="1">
      <c r="A910" s="1"/>
    </row>
    <row r="911" ht="24.75" customHeight="1">
      <c r="A911" s="1"/>
    </row>
    <row r="912" ht="24.75" customHeight="1">
      <c r="A912" s="1"/>
    </row>
    <row r="913" ht="24.75" customHeight="1">
      <c r="A913" s="1"/>
    </row>
    <row r="914" ht="24.75" customHeight="1">
      <c r="A914" s="1"/>
    </row>
    <row r="915" ht="24.75" customHeight="1">
      <c r="A915" s="1"/>
    </row>
    <row r="916" ht="24.75" customHeight="1">
      <c r="A916" s="1"/>
    </row>
    <row r="917" ht="24.75" customHeight="1">
      <c r="A917" s="1"/>
    </row>
    <row r="918" ht="24.75" customHeight="1">
      <c r="A918" s="1"/>
    </row>
    <row r="919" ht="24.75" customHeight="1">
      <c r="A919" s="1"/>
    </row>
    <row r="920" ht="24.75" customHeight="1">
      <c r="A920" s="1"/>
    </row>
    <row r="921" ht="24.75" customHeight="1">
      <c r="A921" s="1"/>
    </row>
    <row r="922" ht="24.75" customHeight="1">
      <c r="A922" s="1"/>
    </row>
    <row r="923" ht="24.75" customHeight="1">
      <c r="A923" s="1"/>
    </row>
    <row r="924" ht="24.75" customHeight="1">
      <c r="A924" s="1"/>
    </row>
    <row r="925" ht="24.75" customHeight="1">
      <c r="A925" s="1"/>
    </row>
    <row r="926" ht="24.75" customHeight="1">
      <c r="A926" s="1"/>
    </row>
    <row r="927" ht="24.75" customHeight="1">
      <c r="A927" s="1"/>
    </row>
    <row r="928" ht="24.75" customHeight="1">
      <c r="A928" s="1"/>
    </row>
    <row r="929" ht="24.75" customHeight="1">
      <c r="A929" s="1"/>
    </row>
    <row r="930" ht="24.75" customHeight="1">
      <c r="A930" s="1"/>
    </row>
    <row r="931" ht="24.75" customHeight="1">
      <c r="A931" s="1"/>
    </row>
    <row r="932" ht="24.75" customHeight="1">
      <c r="A932" s="1"/>
    </row>
    <row r="933" ht="24.75" customHeight="1">
      <c r="A933" s="1"/>
    </row>
    <row r="934" ht="24.75" customHeight="1">
      <c r="A934" s="1"/>
    </row>
    <row r="935" ht="24.75" customHeight="1">
      <c r="A935" s="1"/>
    </row>
    <row r="936" ht="24.75" customHeight="1">
      <c r="A936" s="1"/>
    </row>
    <row r="937" ht="24.75" customHeight="1">
      <c r="A937" s="1"/>
    </row>
    <row r="938" ht="24.75" customHeight="1">
      <c r="A938" s="1"/>
    </row>
    <row r="939" ht="24.75" customHeight="1">
      <c r="A939" s="1"/>
    </row>
    <row r="940" ht="24.75" customHeight="1">
      <c r="A940" s="1"/>
    </row>
    <row r="941" ht="24.75" customHeight="1">
      <c r="A941" s="1"/>
    </row>
    <row r="942" ht="24.75" customHeight="1">
      <c r="A942" s="1"/>
    </row>
    <row r="943" ht="24.75" customHeight="1">
      <c r="A943" s="1"/>
    </row>
    <row r="944" ht="24.75" customHeight="1">
      <c r="A944" s="1"/>
    </row>
    <row r="945" ht="24.75" customHeight="1">
      <c r="A945" s="1"/>
    </row>
    <row r="946" ht="24.75" customHeight="1">
      <c r="A946" s="1"/>
    </row>
    <row r="947" ht="24.75" customHeight="1">
      <c r="A947" s="1"/>
    </row>
    <row r="948" ht="24.75" customHeight="1">
      <c r="A948" s="1"/>
    </row>
    <row r="949" ht="24.75" customHeight="1">
      <c r="A949" s="1"/>
    </row>
    <row r="950" ht="24.75" customHeight="1">
      <c r="A950" s="1"/>
    </row>
    <row r="951" ht="24.75" customHeight="1">
      <c r="A951" s="1"/>
    </row>
    <row r="952" ht="24.75" customHeight="1">
      <c r="A952" s="1"/>
    </row>
    <row r="953" ht="24.75" customHeight="1">
      <c r="A953" s="1"/>
    </row>
    <row r="954" ht="24.75" customHeight="1">
      <c r="A954" s="1"/>
    </row>
    <row r="955" ht="24.75" customHeight="1">
      <c r="A955" s="1"/>
    </row>
    <row r="956" ht="24.75" customHeight="1">
      <c r="A956" s="1"/>
    </row>
    <row r="957" ht="24.75" customHeight="1">
      <c r="A957" s="1"/>
    </row>
    <row r="958" ht="24.75" customHeight="1">
      <c r="A958" s="1"/>
    </row>
    <row r="959" ht="24.75" customHeight="1">
      <c r="A959" s="1"/>
    </row>
    <row r="960" ht="24.75" customHeight="1">
      <c r="A960" s="1"/>
    </row>
    <row r="961" ht="24.75" customHeight="1">
      <c r="A961" s="1"/>
    </row>
    <row r="962" ht="24.75" customHeight="1">
      <c r="A962" s="1"/>
    </row>
    <row r="963" ht="24.75" customHeight="1">
      <c r="A963" s="1"/>
    </row>
    <row r="964" ht="24.75" customHeight="1">
      <c r="A964" s="1"/>
    </row>
    <row r="965" ht="24.75" customHeight="1">
      <c r="A965" s="1"/>
    </row>
    <row r="966" ht="24.75" customHeight="1">
      <c r="A966" s="1"/>
    </row>
    <row r="967" ht="24.75" customHeight="1">
      <c r="A967" s="1"/>
    </row>
    <row r="968" ht="24.75" customHeight="1">
      <c r="A968" s="1"/>
    </row>
    <row r="969" ht="24.75" customHeight="1">
      <c r="A969" s="1"/>
    </row>
    <row r="970" ht="24.75" customHeight="1">
      <c r="A970" s="1"/>
    </row>
    <row r="971" ht="24.75" customHeight="1">
      <c r="A971" s="1"/>
    </row>
    <row r="972" ht="24.75" customHeight="1">
      <c r="A972" s="1"/>
    </row>
    <row r="973" ht="24.75" customHeight="1">
      <c r="A973" s="1"/>
    </row>
    <row r="974" ht="24.75" customHeight="1">
      <c r="A974" s="1"/>
    </row>
    <row r="975" ht="24.75" customHeight="1">
      <c r="A975" s="1"/>
    </row>
    <row r="976" ht="24.75" customHeight="1">
      <c r="A976" s="1"/>
    </row>
    <row r="977" ht="24.75" customHeight="1">
      <c r="A977" s="1"/>
    </row>
    <row r="978" ht="24.75" customHeight="1">
      <c r="A978" s="1"/>
    </row>
    <row r="979" ht="24.75" customHeight="1">
      <c r="A979" s="1"/>
    </row>
    <row r="980" ht="24.75" customHeight="1">
      <c r="A980" s="1"/>
    </row>
    <row r="981" ht="24.75" customHeight="1">
      <c r="A981" s="1"/>
    </row>
    <row r="982" ht="24.75" customHeight="1">
      <c r="A982" s="1"/>
    </row>
    <row r="983" ht="24.75" customHeight="1">
      <c r="A983" s="1"/>
    </row>
    <row r="984" ht="24.75" customHeight="1">
      <c r="A984" s="1"/>
    </row>
    <row r="985" ht="24.75" customHeight="1">
      <c r="A985" s="1"/>
    </row>
    <row r="986" ht="24.75" customHeight="1">
      <c r="A986" s="1"/>
    </row>
    <row r="987" ht="24.75" customHeight="1">
      <c r="A987" s="1"/>
    </row>
    <row r="988" ht="24.75" customHeight="1">
      <c r="A988" s="1"/>
    </row>
    <row r="989" ht="24.75" customHeight="1">
      <c r="A989" s="1"/>
    </row>
    <row r="990" ht="24.75" customHeight="1">
      <c r="A990" s="1"/>
    </row>
    <row r="991" ht="24.75" customHeight="1">
      <c r="A991" s="1"/>
    </row>
    <row r="992" ht="24.75" customHeight="1">
      <c r="A992" s="1"/>
    </row>
    <row r="993" ht="24.75" customHeight="1">
      <c r="A993" s="1"/>
    </row>
    <row r="994" ht="24.75" customHeight="1">
      <c r="A994" s="1"/>
    </row>
    <row r="995" ht="24.75" customHeight="1">
      <c r="A995" s="1"/>
    </row>
    <row r="996" ht="24.75" customHeight="1">
      <c r="A996" s="1"/>
    </row>
    <row r="997" ht="24.75" customHeight="1">
      <c r="A997" s="1"/>
    </row>
    <row r="998" ht="24.75" customHeight="1">
      <c r="A998" s="1"/>
    </row>
    <row r="999" ht="24.75" customHeight="1">
      <c r="A999" s="1"/>
    </row>
    <row r="1000" ht="24.75" customHeight="1">
      <c r="A1000" s="1"/>
    </row>
    <row r="1001" ht="24.75" customHeight="1">
      <c r="A1001" s="1"/>
    </row>
    <row r="1002" ht="24.75" customHeight="1">
      <c r="A1002" s="1"/>
    </row>
    <row r="1003" ht="24.75" customHeight="1">
      <c r="A1003" s="1"/>
    </row>
    <row r="1004" ht="24.75" customHeight="1">
      <c r="A1004" s="1"/>
    </row>
    <row r="1005" ht="24.75" customHeight="1">
      <c r="A1005" s="1"/>
    </row>
    <row r="1006" ht="24.75" customHeight="1">
      <c r="A1006" s="1"/>
    </row>
    <row r="1007" ht="24.75" customHeight="1">
      <c r="A1007" s="1"/>
    </row>
    <row r="1008" ht="24.75" customHeight="1">
      <c r="A1008" s="1"/>
    </row>
    <row r="1009" ht="24.75" customHeight="1">
      <c r="A1009" s="1"/>
    </row>
    <row r="1010" ht="24.75" customHeight="1">
      <c r="A1010" s="1"/>
    </row>
    <row r="1011" ht="24.75" customHeight="1">
      <c r="A1011" s="1"/>
    </row>
    <row r="1012" ht="24.75" customHeight="1">
      <c r="A1012" s="1"/>
    </row>
    <row r="1013" ht="24.75" customHeight="1">
      <c r="A1013" s="1"/>
    </row>
    <row r="1014" ht="24.75" customHeight="1">
      <c r="A1014" s="1"/>
    </row>
    <row r="1015" ht="24.75" customHeight="1">
      <c r="A1015" s="1"/>
    </row>
    <row r="1016" ht="24.75" customHeight="1">
      <c r="A1016" s="1"/>
    </row>
    <row r="1017" ht="24.75" customHeight="1">
      <c r="A1017" s="1"/>
    </row>
    <row r="1018" ht="24.75" customHeight="1">
      <c r="A1018" s="1"/>
    </row>
    <row r="1019" ht="24.75" customHeight="1">
      <c r="A1019" s="1"/>
    </row>
    <row r="1020" ht="24.75" customHeight="1">
      <c r="A1020" s="1"/>
    </row>
    <row r="1021" ht="24.75" customHeight="1">
      <c r="A1021" s="1"/>
    </row>
    <row r="1022" ht="24.75" customHeight="1">
      <c r="A1022" s="1"/>
    </row>
    <row r="1023" ht="24.75" customHeight="1">
      <c r="A1023" s="1"/>
    </row>
    <row r="1024" ht="24.75" customHeight="1">
      <c r="A1024" s="1"/>
    </row>
    <row r="1025" ht="24.75" customHeight="1">
      <c r="A1025" s="1"/>
    </row>
    <row r="1026" ht="24.75" customHeight="1">
      <c r="A1026" s="1"/>
    </row>
    <row r="1027" ht="24.75" customHeight="1">
      <c r="A1027" s="1"/>
    </row>
    <row r="1028" ht="24.75" customHeight="1">
      <c r="A1028" s="1"/>
    </row>
    <row r="1029" ht="24.75" customHeight="1">
      <c r="A1029" s="1"/>
    </row>
    <row r="1030" ht="24.75" customHeight="1">
      <c r="A1030" s="1"/>
    </row>
    <row r="1031" ht="24.75" customHeight="1">
      <c r="A1031" s="1"/>
    </row>
    <row r="1032" ht="24.75" customHeight="1">
      <c r="A1032" s="1"/>
    </row>
    <row r="1033" ht="24.75" customHeight="1">
      <c r="A1033" s="1"/>
    </row>
    <row r="1034" ht="24.75" customHeight="1">
      <c r="A1034" s="1"/>
    </row>
    <row r="1035" ht="24.75" customHeight="1">
      <c r="A1035" s="1"/>
    </row>
    <row r="1036" ht="24.75" customHeight="1">
      <c r="A1036" s="1"/>
    </row>
    <row r="1037" ht="24.75" customHeight="1">
      <c r="A1037" s="1"/>
    </row>
    <row r="1038" ht="24.75" customHeight="1">
      <c r="A1038" s="1"/>
    </row>
    <row r="1039" ht="24.75" customHeight="1">
      <c r="A1039" s="1"/>
    </row>
    <row r="1040" ht="24.75" customHeight="1">
      <c r="A1040" s="1"/>
    </row>
    <row r="1041" ht="24.75" customHeight="1">
      <c r="A1041" s="1"/>
    </row>
    <row r="1042" ht="24.75" customHeight="1">
      <c r="A1042" s="1"/>
    </row>
    <row r="1043" ht="24.75" customHeight="1">
      <c r="A1043" s="1"/>
    </row>
    <row r="1044" ht="24.75" customHeight="1">
      <c r="A1044" s="1"/>
    </row>
    <row r="1045" ht="24.75" customHeight="1">
      <c r="A1045" s="1"/>
    </row>
    <row r="1046" ht="24.75" customHeight="1">
      <c r="A1046" s="1"/>
    </row>
    <row r="1047" ht="24.75" customHeight="1">
      <c r="A1047" s="1"/>
    </row>
    <row r="1048" ht="24.75" customHeight="1">
      <c r="A1048" s="1"/>
    </row>
    <row r="1049" ht="24.75" customHeight="1">
      <c r="A1049" s="1"/>
    </row>
    <row r="1050" ht="24.75" customHeight="1">
      <c r="A1050" s="1"/>
    </row>
    <row r="1051" ht="24.75" customHeight="1">
      <c r="A1051" s="1"/>
    </row>
    <row r="1052" ht="24.75" customHeight="1">
      <c r="A1052" s="1"/>
    </row>
    <row r="1053" ht="24.75" customHeight="1">
      <c r="A1053" s="1"/>
    </row>
    <row r="1054" ht="24.75" customHeight="1">
      <c r="A1054" s="1"/>
    </row>
    <row r="1055" ht="24.75" customHeight="1">
      <c r="A1055" s="1"/>
    </row>
    <row r="1056" ht="24.75" customHeight="1">
      <c r="A1056" s="1"/>
    </row>
    <row r="1057" ht="24.75" customHeight="1">
      <c r="A1057" s="1"/>
    </row>
    <row r="1058" ht="24.75" customHeight="1">
      <c r="A1058" s="1"/>
    </row>
    <row r="1059" ht="24.75" customHeight="1">
      <c r="A1059" s="1"/>
    </row>
    <row r="1060" ht="24.75" customHeight="1">
      <c r="A1060" s="1"/>
    </row>
    <row r="1061" ht="24.75" customHeight="1">
      <c r="A1061" s="1"/>
    </row>
    <row r="1062" ht="24.75" customHeight="1">
      <c r="A1062" s="1"/>
    </row>
    <row r="1063" ht="24.75" customHeight="1">
      <c r="A1063" s="1"/>
    </row>
    <row r="1064" ht="24.75" customHeight="1">
      <c r="A1064" s="1"/>
    </row>
    <row r="1065" ht="24.75" customHeight="1">
      <c r="A1065" s="1"/>
    </row>
    <row r="1066" ht="24.75" customHeight="1">
      <c r="A1066" s="1"/>
    </row>
    <row r="1067" ht="24.75" customHeight="1">
      <c r="A1067" s="1"/>
    </row>
    <row r="1068" ht="24.75" customHeight="1">
      <c r="A1068" s="1"/>
    </row>
    <row r="1069" ht="24.75" customHeight="1">
      <c r="A1069" s="1"/>
    </row>
    <row r="1070" ht="24.75" customHeight="1">
      <c r="A1070" s="1"/>
    </row>
    <row r="1071" ht="24.75" customHeight="1">
      <c r="A1071" s="1"/>
    </row>
    <row r="1072" ht="24.75" customHeight="1">
      <c r="A1072" s="1"/>
    </row>
    <row r="1073" ht="24.75" customHeight="1">
      <c r="A1073" s="1"/>
    </row>
    <row r="1074" ht="24.75" customHeight="1">
      <c r="A1074" s="1"/>
    </row>
    <row r="1075" ht="24.75" customHeight="1">
      <c r="A1075" s="1"/>
    </row>
    <row r="1076" ht="24.75" customHeight="1">
      <c r="A1076" s="1"/>
    </row>
    <row r="1077" ht="24.75" customHeight="1">
      <c r="A1077" s="1"/>
    </row>
    <row r="1078" ht="24.75" customHeight="1">
      <c r="A1078" s="1"/>
    </row>
    <row r="1079" ht="24.75" customHeight="1">
      <c r="A1079" s="1"/>
    </row>
    <row r="1080" ht="24.75" customHeight="1">
      <c r="A1080" s="1"/>
    </row>
    <row r="1081" ht="24.75" customHeight="1">
      <c r="A1081" s="1"/>
    </row>
    <row r="1082" ht="24.75" customHeight="1">
      <c r="A1082" s="1"/>
    </row>
    <row r="1083" ht="24.75" customHeight="1">
      <c r="A1083" s="1"/>
    </row>
    <row r="1084" ht="24.75" customHeight="1">
      <c r="A1084" s="1"/>
    </row>
    <row r="1085" ht="24.75" customHeight="1">
      <c r="A1085" s="1"/>
    </row>
    <row r="1086" ht="24.75" customHeight="1">
      <c r="A1086" s="1"/>
    </row>
    <row r="1087" ht="24.75" customHeight="1">
      <c r="A1087" s="1"/>
    </row>
    <row r="1088" ht="24.75" customHeight="1">
      <c r="A1088" s="1"/>
    </row>
    <row r="1089" ht="24.75" customHeight="1">
      <c r="A1089" s="1"/>
    </row>
    <row r="1090" ht="24.75" customHeight="1">
      <c r="A1090" s="1"/>
    </row>
    <row r="1091" ht="24.75" customHeight="1">
      <c r="A1091" s="1"/>
    </row>
    <row r="1092" ht="24.75" customHeight="1">
      <c r="A1092" s="1"/>
    </row>
    <row r="1093" ht="24.75" customHeight="1">
      <c r="A1093" s="1"/>
    </row>
    <row r="1094" ht="24.75" customHeight="1">
      <c r="A1094" s="1"/>
    </row>
    <row r="1095" ht="24.75" customHeight="1">
      <c r="A1095" s="1"/>
    </row>
    <row r="1096" ht="24.75" customHeight="1">
      <c r="A1096" s="1"/>
    </row>
    <row r="1097" ht="24.75" customHeight="1">
      <c r="A1097" s="1"/>
    </row>
    <row r="1098" ht="24.75" customHeight="1">
      <c r="A1098" s="1"/>
    </row>
    <row r="1099" ht="24.75" customHeight="1">
      <c r="A1099" s="1"/>
    </row>
    <row r="1100" ht="24.75" customHeight="1">
      <c r="A1100" s="1"/>
    </row>
    <row r="1101" ht="24.75" customHeight="1">
      <c r="A1101" s="1"/>
    </row>
    <row r="1102" ht="24.75" customHeight="1">
      <c r="A1102" s="1"/>
    </row>
    <row r="1103" ht="24.75" customHeight="1">
      <c r="A1103" s="1"/>
    </row>
    <row r="1104" ht="24.75" customHeight="1">
      <c r="A1104" s="1"/>
    </row>
    <row r="1105" ht="24.75" customHeight="1">
      <c r="A1105" s="1"/>
    </row>
    <row r="1106" ht="24.75" customHeight="1">
      <c r="A1106" s="1"/>
    </row>
    <row r="1107" ht="24.75" customHeight="1">
      <c r="A1107" s="1"/>
    </row>
    <row r="1108" ht="24.75" customHeight="1">
      <c r="A1108" s="1"/>
    </row>
    <row r="1109" ht="24.75" customHeight="1">
      <c r="A1109" s="1"/>
    </row>
    <row r="1110" ht="24.75" customHeight="1">
      <c r="A1110" s="1"/>
    </row>
    <row r="1111" ht="24.75" customHeight="1">
      <c r="A1111" s="1"/>
    </row>
    <row r="1112" ht="24.75" customHeight="1">
      <c r="A1112" s="1"/>
    </row>
    <row r="1113" ht="24.75" customHeight="1">
      <c r="A1113" s="1"/>
    </row>
    <row r="1114" ht="24.75" customHeight="1">
      <c r="A1114" s="1"/>
    </row>
    <row r="1115" ht="24.75" customHeight="1">
      <c r="A1115" s="1"/>
    </row>
    <row r="1116" ht="24.75" customHeight="1">
      <c r="A1116" s="1"/>
    </row>
    <row r="1117" ht="24.75" customHeight="1">
      <c r="A1117" s="1"/>
    </row>
    <row r="1118" ht="24.75" customHeight="1">
      <c r="A1118" s="1"/>
    </row>
    <row r="1119" ht="24.75" customHeight="1">
      <c r="A1119" s="1"/>
    </row>
    <row r="1120" ht="24.75" customHeight="1">
      <c r="A1120" s="1"/>
    </row>
    <row r="1121" ht="24.75" customHeight="1">
      <c r="A1121" s="1"/>
    </row>
    <row r="1122" ht="24.75" customHeight="1">
      <c r="A1122" s="1"/>
    </row>
    <row r="1123" ht="24.75" customHeight="1">
      <c r="A1123" s="1"/>
    </row>
    <row r="1124" ht="24.75" customHeight="1">
      <c r="A1124" s="1"/>
    </row>
    <row r="1125" ht="24.75" customHeight="1">
      <c r="A1125" s="1"/>
    </row>
    <row r="1126" ht="24.75" customHeight="1">
      <c r="A1126" s="1"/>
    </row>
    <row r="1127" ht="24.75" customHeight="1">
      <c r="A1127" s="1"/>
    </row>
    <row r="1128" ht="24.75" customHeight="1">
      <c r="A1128" s="1"/>
    </row>
    <row r="1129" ht="24.75" customHeight="1">
      <c r="A1129" s="1"/>
    </row>
    <row r="1130" ht="24.75" customHeight="1">
      <c r="A1130" s="1"/>
    </row>
    <row r="1131" ht="24.75" customHeight="1">
      <c r="A1131" s="1"/>
    </row>
    <row r="1132" ht="24.75" customHeight="1">
      <c r="A1132" s="1"/>
    </row>
    <row r="1133" ht="24.75" customHeight="1">
      <c r="A1133" s="1"/>
    </row>
    <row r="1134" ht="24.75" customHeight="1">
      <c r="A1134" s="1"/>
    </row>
    <row r="1135" ht="24.75" customHeight="1">
      <c r="A1135" s="1"/>
    </row>
    <row r="1136" ht="24.75" customHeight="1">
      <c r="A1136" s="1"/>
    </row>
    <row r="1137" ht="24.75" customHeight="1">
      <c r="A1137" s="1"/>
    </row>
    <row r="1138" ht="24.75" customHeight="1">
      <c r="A1138" s="1"/>
    </row>
    <row r="1139" ht="24.75" customHeight="1">
      <c r="A1139" s="1"/>
    </row>
    <row r="1140" ht="24.75" customHeight="1">
      <c r="A1140" s="1"/>
    </row>
    <row r="1141" ht="24.75" customHeight="1">
      <c r="A1141" s="1"/>
    </row>
    <row r="1142" ht="24.75" customHeight="1">
      <c r="A1142" s="1"/>
    </row>
    <row r="1143" ht="24.75" customHeight="1">
      <c r="A1143" s="1"/>
    </row>
    <row r="1144" ht="24.75" customHeight="1">
      <c r="A1144" s="1"/>
    </row>
    <row r="1145" ht="24.75" customHeight="1">
      <c r="A1145" s="1"/>
    </row>
    <row r="1146" ht="24.75" customHeight="1">
      <c r="A1146" s="1"/>
    </row>
    <row r="1147" ht="24.75" customHeight="1">
      <c r="A1147" s="1"/>
    </row>
    <row r="1148" ht="24.75" customHeight="1">
      <c r="A1148" s="1"/>
    </row>
    <row r="1149" ht="24.75" customHeight="1">
      <c r="A1149" s="1"/>
    </row>
    <row r="1150" ht="24.75" customHeight="1">
      <c r="A1150" s="1"/>
    </row>
    <row r="1151" ht="24.75" customHeight="1">
      <c r="A1151" s="1"/>
    </row>
    <row r="1152" ht="24.75" customHeight="1">
      <c r="A1152" s="1"/>
    </row>
    <row r="1153" ht="24.75" customHeight="1">
      <c r="A1153" s="1"/>
    </row>
    <row r="1154" ht="24.75" customHeight="1">
      <c r="A1154" s="1"/>
    </row>
    <row r="1155" ht="24.75" customHeight="1">
      <c r="A1155" s="1"/>
    </row>
    <row r="1156" ht="24.75" customHeight="1">
      <c r="A1156" s="1"/>
    </row>
    <row r="1157" ht="24.75" customHeight="1">
      <c r="A1157" s="1"/>
    </row>
    <row r="1158" ht="24.75" customHeight="1">
      <c r="A1158" s="1"/>
    </row>
    <row r="1159" ht="24.75" customHeight="1">
      <c r="A1159" s="1"/>
    </row>
    <row r="1160" ht="24.75" customHeight="1">
      <c r="A1160" s="1"/>
    </row>
    <row r="1161" ht="24.75" customHeight="1">
      <c r="A1161" s="1"/>
    </row>
    <row r="1162" ht="24.75" customHeight="1">
      <c r="A1162" s="1"/>
    </row>
    <row r="1163" ht="24.75" customHeight="1">
      <c r="A1163" s="1"/>
    </row>
    <row r="1164" ht="24.75" customHeight="1">
      <c r="A1164" s="1"/>
    </row>
    <row r="1165" ht="24.75" customHeight="1">
      <c r="A1165" s="1"/>
    </row>
    <row r="1166" ht="24.75" customHeight="1">
      <c r="A1166" s="1"/>
    </row>
    <row r="1167" ht="24.75" customHeight="1">
      <c r="A1167" s="1"/>
    </row>
    <row r="1168" ht="24.75" customHeight="1">
      <c r="A1168" s="1"/>
    </row>
    <row r="1169" ht="24.75" customHeight="1">
      <c r="A1169" s="1"/>
    </row>
    <row r="1170" ht="24.75" customHeight="1">
      <c r="A1170" s="1"/>
    </row>
    <row r="1171" ht="24.75" customHeight="1">
      <c r="A1171" s="1"/>
    </row>
    <row r="1172" ht="24.75" customHeight="1">
      <c r="A1172" s="1"/>
    </row>
    <row r="1173" ht="24.75" customHeight="1">
      <c r="A1173" s="1"/>
    </row>
    <row r="1174" ht="24.75" customHeight="1">
      <c r="A1174" s="1"/>
    </row>
    <row r="1175" ht="24.75" customHeight="1">
      <c r="A1175" s="1"/>
    </row>
    <row r="1176" ht="24.75" customHeight="1">
      <c r="A1176" s="1"/>
    </row>
    <row r="1177" ht="24.75" customHeight="1">
      <c r="A1177" s="1"/>
    </row>
    <row r="1178" ht="24.75" customHeight="1">
      <c r="A1178" s="1"/>
    </row>
    <row r="1179" ht="24.75" customHeight="1">
      <c r="A1179" s="1"/>
    </row>
    <row r="1180" ht="24.75" customHeight="1">
      <c r="A1180" s="1"/>
    </row>
    <row r="1181" ht="24.75" customHeight="1">
      <c r="A1181" s="1"/>
    </row>
    <row r="1182" ht="24.75" customHeight="1">
      <c r="A1182" s="1"/>
    </row>
    <row r="1183" ht="24.75" customHeight="1">
      <c r="A1183" s="1"/>
    </row>
    <row r="1184" ht="24.75" customHeight="1">
      <c r="A1184" s="1"/>
    </row>
    <row r="1185" ht="24.75" customHeight="1">
      <c r="A1185" s="1"/>
    </row>
    <row r="1186" ht="24.75" customHeight="1">
      <c r="A1186" s="1"/>
    </row>
    <row r="1187" ht="24.75" customHeight="1">
      <c r="A1187" s="1"/>
    </row>
    <row r="1188" ht="24.75" customHeight="1">
      <c r="A1188" s="1"/>
    </row>
    <row r="1189" ht="24.75" customHeight="1">
      <c r="A1189" s="1"/>
    </row>
    <row r="1190" ht="24.75" customHeight="1">
      <c r="A1190" s="1"/>
    </row>
    <row r="1191" ht="24.75" customHeight="1">
      <c r="A1191" s="1"/>
    </row>
    <row r="1192" ht="24.75" customHeight="1">
      <c r="A1192" s="1"/>
    </row>
    <row r="1193" ht="24.75" customHeight="1">
      <c r="A1193" s="1"/>
    </row>
    <row r="1194" ht="24.75" customHeight="1">
      <c r="A1194" s="1"/>
    </row>
    <row r="1195" ht="24.75" customHeight="1">
      <c r="A1195" s="1"/>
    </row>
    <row r="1196" ht="24.75" customHeight="1">
      <c r="A1196" s="1"/>
    </row>
    <row r="1197" ht="24.75" customHeight="1">
      <c r="A1197" s="1"/>
    </row>
    <row r="1198" ht="24.75" customHeight="1">
      <c r="A1198" s="1"/>
    </row>
    <row r="1199" ht="24.75" customHeight="1">
      <c r="A1199" s="1"/>
    </row>
    <row r="1200" ht="24.75" customHeight="1">
      <c r="A1200" s="1"/>
    </row>
    <row r="1201" ht="24.75" customHeight="1">
      <c r="A1201" s="1"/>
    </row>
    <row r="1202" ht="24.75" customHeight="1">
      <c r="A1202" s="1"/>
    </row>
    <row r="1203" ht="24.75" customHeight="1">
      <c r="A1203" s="1"/>
    </row>
    <row r="1204" ht="24.75" customHeight="1">
      <c r="A1204" s="1"/>
    </row>
    <row r="1205" ht="24.75" customHeight="1">
      <c r="A1205" s="1"/>
    </row>
    <row r="1206" ht="24.75" customHeight="1">
      <c r="A1206" s="1"/>
    </row>
    <row r="1207" ht="24.75" customHeight="1">
      <c r="A1207" s="1"/>
    </row>
    <row r="1208" ht="24.75" customHeight="1">
      <c r="A1208" s="1"/>
    </row>
    <row r="1209" ht="24.75" customHeight="1">
      <c r="A1209" s="1"/>
    </row>
    <row r="1210" ht="24.75" customHeight="1">
      <c r="A1210" s="1"/>
    </row>
    <row r="1211" ht="24.75" customHeight="1">
      <c r="A1211" s="1"/>
    </row>
    <row r="1212" ht="24.75" customHeight="1">
      <c r="A1212" s="1"/>
    </row>
    <row r="1213" ht="24.75" customHeight="1">
      <c r="A1213" s="1"/>
    </row>
    <row r="1214" ht="24.75" customHeight="1">
      <c r="A1214" s="1"/>
    </row>
    <row r="1215" ht="24.75" customHeight="1">
      <c r="A1215" s="1"/>
    </row>
    <row r="1216" ht="24.75" customHeight="1">
      <c r="A1216" s="1"/>
    </row>
    <row r="1217" ht="24.75" customHeight="1">
      <c r="A1217" s="1"/>
    </row>
    <row r="1218" ht="24.75" customHeight="1">
      <c r="A1218" s="1"/>
    </row>
    <row r="1219" ht="24.75" customHeight="1">
      <c r="A1219" s="1"/>
    </row>
    <row r="1220" ht="24.75" customHeight="1">
      <c r="A1220" s="1"/>
    </row>
    <row r="1221" ht="24.75" customHeight="1">
      <c r="A1221" s="1"/>
    </row>
    <row r="1222" ht="24.75" customHeight="1">
      <c r="A1222" s="1"/>
    </row>
    <row r="1223" ht="24.75" customHeight="1">
      <c r="A1223" s="1"/>
    </row>
    <row r="1224" ht="24.75" customHeight="1">
      <c r="A1224" s="1"/>
    </row>
    <row r="1225" ht="24.75" customHeight="1">
      <c r="A1225" s="1"/>
    </row>
    <row r="1226" ht="24.75" customHeight="1">
      <c r="A1226" s="1"/>
    </row>
    <row r="1227" ht="24.75" customHeight="1">
      <c r="A1227" s="1"/>
    </row>
    <row r="1228" ht="24.75" customHeight="1">
      <c r="A1228" s="1"/>
    </row>
    <row r="1229" ht="24.75" customHeight="1">
      <c r="A1229" s="1"/>
    </row>
    <row r="1230" ht="24.75" customHeight="1">
      <c r="A1230" s="1"/>
    </row>
    <row r="1231" ht="24.75" customHeight="1">
      <c r="A1231" s="1"/>
    </row>
    <row r="1232" ht="24.75" customHeight="1">
      <c r="A1232" s="1"/>
    </row>
    <row r="1233" ht="24.75" customHeight="1">
      <c r="A1233" s="1"/>
    </row>
    <row r="1234" ht="24.75" customHeight="1">
      <c r="A1234" s="1"/>
    </row>
    <row r="1235" ht="24.75" customHeight="1">
      <c r="A1235" s="1"/>
    </row>
    <row r="1236" ht="24.75" customHeight="1">
      <c r="A1236" s="1"/>
    </row>
    <row r="1237" ht="24.75" customHeight="1">
      <c r="A1237" s="1"/>
    </row>
    <row r="1238" ht="24.75" customHeight="1">
      <c r="A1238" s="1"/>
    </row>
    <row r="1239" ht="24.75" customHeight="1">
      <c r="A1239" s="1"/>
    </row>
    <row r="1240" ht="24.75" customHeight="1">
      <c r="A1240" s="1"/>
    </row>
    <row r="1241" ht="24.75" customHeight="1">
      <c r="A1241" s="1"/>
    </row>
    <row r="1242" ht="24.75" customHeight="1">
      <c r="A1242" s="1"/>
    </row>
    <row r="1243" ht="24.75" customHeight="1">
      <c r="A1243" s="1"/>
    </row>
    <row r="1244" ht="24.75" customHeight="1">
      <c r="A1244" s="1"/>
    </row>
    <row r="1245" ht="24.75" customHeight="1">
      <c r="A1245" s="1"/>
    </row>
    <row r="1246" ht="24.75" customHeight="1">
      <c r="A1246" s="1"/>
    </row>
    <row r="1247" ht="24.75" customHeight="1">
      <c r="A1247" s="1"/>
    </row>
    <row r="1248" ht="24.75" customHeight="1">
      <c r="A1248" s="1"/>
    </row>
    <row r="1249" ht="24.75" customHeight="1">
      <c r="A1249" s="1"/>
    </row>
    <row r="1250" ht="24.75" customHeight="1">
      <c r="A1250" s="1"/>
    </row>
    <row r="1251" ht="24.75" customHeight="1">
      <c r="A1251" s="1"/>
    </row>
    <row r="1252" ht="24.75" customHeight="1">
      <c r="A1252" s="1"/>
    </row>
    <row r="1253" ht="24.75" customHeight="1">
      <c r="A1253" s="1"/>
    </row>
    <row r="1254" ht="24.75" customHeight="1">
      <c r="A1254" s="1"/>
    </row>
    <row r="1255" ht="24.75" customHeight="1">
      <c r="A1255" s="1"/>
    </row>
    <row r="1256" ht="24.75" customHeight="1">
      <c r="A1256" s="1"/>
    </row>
    <row r="1257" ht="24.75" customHeight="1">
      <c r="A1257" s="1"/>
    </row>
    <row r="1258" ht="24.75" customHeight="1">
      <c r="A1258" s="1"/>
    </row>
    <row r="1259" ht="24.75" customHeight="1">
      <c r="A1259" s="1"/>
    </row>
    <row r="1260" ht="24.75" customHeight="1">
      <c r="A1260" s="1"/>
    </row>
    <row r="1261" ht="24.75" customHeight="1">
      <c r="A1261" s="1"/>
    </row>
    <row r="1262" ht="24.75" customHeight="1">
      <c r="A1262" s="1"/>
    </row>
    <row r="1263" ht="24.75" customHeight="1">
      <c r="A1263" s="1"/>
    </row>
    <row r="1264" ht="24.75" customHeight="1">
      <c r="A1264" s="1"/>
    </row>
    <row r="1265" ht="24.75" customHeight="1">
      <c r="A1265" s="1"/>
    </row>
    <row r="1266" ht="24.75" customHeight="1">
      <c r="A1266" s="1"/>
    </row>
    <row r="1267" ht="24.75" customHeight="1">
      <c r="A1267" s="1"/>
    </row>
    <row r="1268" ht="24.75" customHeight="1">
      <c r="A1268" s="1"/>
    </row>
    <row r="1269" ht="24.75" customHeight="1">
      <c r="A1269" s="1"/>
    </row>
    <row r="1270" ht="24.75" customHeight="1">
      <c r="A1270" s="1"/>
    </row>
    <row r="1271" ht="24.75" customHeight="1">
      <c r="A1271" s="1"/>
    </row>
    <row r="1272" ht="24.75" customHeight="1">
      <c r="A1272" s="1"/>
    </row>
    <row r="1273" ht="24.75" customHeight="1">
      <c r="A1273" s="1"/>
    </row>
    <row r="1274" ht="24.75" customHeight="1">
      <c r="A1274" s="1"/>
    </row>
    <row r="1275" ht="24.75" customHeight="1">
      <c r="A1275" s="1"/>
    </row>
    <row r="1276" ht="24.75" customHeight="1">
      <c r="A1276" s="1"/>
    </row>
    <row r="1277" ht="24.75" customHeight="1">
      <c r="A1277" s="1"/>
    </row>
    <row r="1278" ht="24.75" customHeight="1">
      <c r="A1278" s="1"/>
    </row>
    <row r="1279" ht="24.75" customHeight="1">
      <c r="A1279" s="1"/>
    </row>
    <row r="1280" ht="24.75" customHeight="1">
      <c r="A1280" s="1"/>
    </row>
    <row r="1281" ht="24.75" customHeight="1">
      <c r="A1281" s="1"/>
    </row>
    <row r="1282" ht="24.75" customHeight="1">
      <c r="A1282" s="1"/>
    </row>
    <row r="1283" ht="24.75" customHeight="1">
      <c r="A1283" s="1"/>
    </row>
    <row r="1284" ht="24.75" customHeight="1">
      <c r="A1284" s="1"/>
    </row>
    <row r="1285" ht="24.75" customHeight="1">
      <c r="A1285" s="1"/>
    </row>
    <row r="1286" ht="24.75" customHeight="1">
      <c r="A1286" s="1"/>
    </row>
    <row r="1287" ht="24.75" customHeight="1">
      <c r="A1287" s="1"/>
    </row>
    <row r="1288" ht="24.75" customHeight="1">
      <c r="A1288" s="1"/>
    </row>
    <row r="1289" ht="24.75" customHeight="1">
      <c r="A1289" s="1"/>
    </row>
    <row r="1290" ht="24.75" customHeight="1">
      <c r="A1290" s="1"/>
    </row>
    <row r="1291" ht="24.75" customHeight="1">
      <c r="A1291" s="1"/>
    </row>
    <row r="1292" ht="24.75" customHeight="1">
      <c r="A1292" s="1"/>
    </row>
    <row r="1293" ht="24.75" customHeight="1">
      <c r="A1293" s="1"/>
    </row>
    <row r="1294" ht="24.75" customHeight="1">
      <c r="A1294" s="1"/>
    </row>
    <row r="1295" ht="24.75" customHeight="1">
      <c r="A1295" s="1"/>
    </row>
    <row r="1296" ht="24.75" customHeight="1">
      <c r="A1296" s="1"/>
    </row>
    <row r="1297" ht="24.75" customHeight="1">
      <c r="A1297" s="1"/>
    </row>
    <row r="1298" ht="24.75" customHeight="1">
      <c r="A1298" s="1"/>
    </row>
    <row r="1299" ht="24.75" customHeight="1">
      <c r="A1299" s="1"/>
    </row>
    <row r="1300" ht="24.75" customHeight="1">
      <c r="A1300" s="1"/>
    </row>
    <row r="1301" ht="24.75" customHeight="1">
      <c r="A1301" s="1"/>
    </row>
    <row r="1302" ht="24.75" customHeight="1">
      <c r="A1302" s="1"/>
    </row>
    <row r="1303" ht="24.75" customHeight="1">
      <c r="A1303" s="1"/>
    </row>
    <row r="1304" ht="24.75" customHeight="1">
      <c r="A1304" s="1"/>
    </row>
    <row r="1305" ht="24.75" customHeight="1">
      <c r="A1305" s="1"/>
    </row>
    <row r="1306" ht="24.75" customHeight="1">
      <c r="A1306" s="1"/>
    </row>
    <row r="1307" ht="24.75" customHeight="1">
      <c r="A1307" s="1"/>
    </row>
    <row r="1308" ht="24.75" customHeight="1">
      <c r="A1308" s="1"/>
    </row>
    <row r="1309" ht="24.75" customHeight="1">
      <c r="A1309" s="1"/>
    </row>
    <row r="1310" ht="24.75" customHeight="1">
      <c r="A1310" s="1"/>
    </row>
    <row r="1311" ht="24.75" customHeight="1">
      <c r="A1311" s="1"/>
    </row>
    <row r="1312" ht="24.75" customHeight="1">
      <c r="A1312" s="1"/>
    </row>
    <row r="1313" ht="24.75" customHeight="1">
      <c r="A1313" s="1"/>
    </row>
    <row r="1314" ht="24.75" customHeight="1">
      <c r="A1314" s="1"/>
    </row>
    <row r="1315" ht="24.75" customHeight="1">
      <c r="A1315" s="1"/>
    </row>
    <row r="1316" ht="24.75" customHeight="1">
      <c r="A1316" s="1"/>
    </row>
    <row r="1317" ht="24.75" customHeight="1">
      <c r="A1317" s="1"/>
    </row>
    <row r="1318" ht="24.75" customHeight="1">
      <c r="A1318" s="1"/>
    </row>
    <row r="1319" ht="24.75" customHeight="1">
      <c r="A1319" s="1"/>
    </row>
    <row r="1320" ht="24.75" customHeight="1">
      <c r="A1320" s="1"/>
    </row>
    <row r="1321" ht="24.75" customHeight="1">
      <c r="A1321" s="1"/>
    </row>
    <row r="1322" ht="24.75" customHeight="1">
      <c r="A1322" s="1"/>
    </row>
    <row r="1323" ht="24.75" customHeight="1">
      <c r="A1323" s="1"/>
    </row>
    <row r="1324" ht="24.75" customHeight="1">
      <c r="A1324" s="1"/>
    </row>
    <row r="1325" ht="24.75" customHeight="1">
      <c r="A1325" s="1"/>
    </row>
    <row r="1326" ht="24.75" customHeight="1">
      <c r="A1326" s="1"/>
    </row>
    <row r="1327" ht="24.75" customHeight="1">
      <c r="A1327" s="1"/>
    </row>
    <row r="1328" ht="24.75" customHeight="1">
      <c r="A1328" s="1"/>
    </row>
    <row r="1329" ht="24.75" customHeight="1">
      <c r="A1329" s="1"/>
    </row>
    <row r="1330" ht="24.75" customHeight="1">
      <c r="A1330" s="1"/>
    </row>
    <row r="1331" ht="24.75" customHeight="1">
      <c r="A1331" s="1"/>
    </row>
    <row r="1332" ht="24.75" customHeight="1">
      <c r="A1332" s="1"/>
    </row>
    <row r="1333" ht="24.75" customHeight="1">
      <c r="A1333" s="1"/>
    </row>
    <row r="1334" ht="24.75" customHeight="1">
      <c r="A1334" s="1"/>
    </row>
    <row r="1335" ht="24.75" customHeight="1">
      <c r="A1335" s="1"/>
    </row>
    <row r="1336" ht="24.75" customHeight="1">
      <c r="A1336" s="1"/>
    </row>
    <row r="1337" ht="24.75" customHeight="1">
      <c r="A1337" s="1"/>
    </row>
    <row r="1338" ht="24.75" customHeight="1">
      <c r="A1338" s="1"/>
    </row>
    <row r="1339" ht="24.75" customHeight="1">
      <c r="A1339" s="1"/>
    </row>
    <row r="1340" ht="24.75" customHeight="1">
      <c r="A1340" s="1"/>
    </row>
    <row r="1341" ht="24.75" customHeight="1">
      <c r="A1341" s="1"/>
    </row>
    <row r="1342" ht="24.75" customHeight="1">
      <c r="A1342" s="1"/>
    </row>
    <row r="1343" ht="24.75" customHeight="1">
      <c r="A1343" s="1"/>
    </row>
    <row r="1344" ht="24.75" customHeight="1">
      <c r="A1344" s="1"/>
    </row>
    <row r="1345" ht="24.75" customHeight="1">
      <c r="A1345" s="1"/>
    </row>
    <row r="1346" ht="24.75" customHeight="1">
      <c r="A1346" s="1"/>
    </row>
    <row r="1347" ht="24.75" customHeight="1">
      <c r="A1347" s="1"/>
    </row>
    <row r="1348" ht="24.75" customHeight="1">
      <c r="A1348" s="1"/>
    </row>
    <row r="1349" ht="24.75" customHeight="1">
      <c r="A1349" s="1"/>
    </row>
    <row r="1350" ht="24.75" customHeight="1">
      <c r="A1350" s="1"/>
    </row>
    <row r="1351" ht="24.75" customHeight="1">
      <c r="A1351" s="1"/>
    </row>
    <row r="1352" ht="24.75" customHeight="1">
      <c r="A1352" s="1"/>
    </row>
    <row r="1353" ht="24.75" customHeight="1">
      <c r="A1353" s="1"/>
    </row>
    <row r="1354" ht="24.75" customHeight="1">
      <c r="A1354" s="1"/>
    </row>
    <row r="1355" ht="24.75" customHeight="1">
      <c r="A1355" s="1"/>
    </row>
    <row r="1356" ht="24.75" customHeight="1">
      <c r="A1356" s="1"/>
    </row>
    <row r="1357" ht="24.75" customHeight="1">
      <c r="A1357" s="1"/>
    </row>
    <row r="1358" ht="24.75" customHeight="1">
      <c r="A1358" s="1"/>
    </row>
    <row r="1359" ht="24.75" customHeight="1">
      <c r="A1359" s="1"/>
    </row>
    <row r="1360" ht="24.75" customHeight="1">
      <c r="A1360" s="1"/>
    </row>
    <row r="1361" ht="24.75" customHeight="1">
      <c r="A1361" s="1"/>
    </row>
    <row r="1362" ht="24.75" customHeight="1">
      <c r="A1362" s="1"/>
    </row>
    <row r="1363" ht="24.75" customHeight="1">
      <c r="A1363" s="1"/>
    </row>
    <row r="1364" ht="24.75" customHeight="1">
      <c r="A1364" s="1"/>
    </row>
    <row r="1365" ht="24.75" customHeight="1">
      <c r="A1365" s="1"/>
    </row>
    <row r="1366" ht="24.75" customHeight="1">
      <c r="A1366" s="1"/>
    </row>
    <row r="1367" ht="24.75" customHeight="1">
      <c r="A1367" s="1"/>
    </row>
    <row r="1368" ht="24.75" customHeight="1">
      <c r="A1368" s="1"/>
    </row>
    <row r="1369" ht="24.75" customHeight="1">
      <c r="A1369" s="1"/>
    </row>
    <row r="1370" ht="24.75" customHeight="1">
      <c r="A1370" s="1"/>
    </row>
    <row r="1371" ht="24.75" customHeight="1">
      <c r="A1371" s="1"/>
    </row>
    <row r="1372" ht="24.75" customHeight="1">
      <c r="A1372" s="1"/>
    </row>
    <row r="1373" ht="24.75" customHeight="1">
      <c r="A1373" s="1"/>
    </row>
    <row r="1374" ht="24.75" customHeight="1">
      <c r="A1374" s="1"/>
    </row>
    <row r="1375" ht="24.75" customHeight="1">
      <c r="A1375" s="1"/>
    </row>
    <row r="1376" ht="24.75" customHeight="1">
      <c r="A1376" s="1"/>
    </row>
    <row r="1377" ht="24.75" customHeight="1">
      <c r="A1377" s="1"/>
    </row>
    <row r="1378" ht="24.75" customHeight="1">
      <c r="A1378" s="1"/>
    </row>
    <row r="1379" ht="24.75" customHeight="1">
      <c r="A1379" s="1"/>
    </row>
    <row r="1380" ht="24.75" customHeight="1">
      <c r="A1380" s="1"/>
    </row>
    <row r="1381" ht="24.75" customHeight="1">
      <c r="A1381" s="1"/>
    </row>
    <row r="1382" ht="24.75" customHeight="1">
      <c r="A1382" s="1"/>
    </row>
    <row r="1383" ht="24.75" customHeight="1">
      <c r="A1383" s="1"/>
    </row>
    <row r="1384" ht="24.75" customHeight="1">
      <c r="A1384" s="1"/>
    </row>
    <row r="1385" ht="24.75" customHeight="1">
      <c r="A1385" s="1"/>
    </row>
    <row r="1386" ht="24.75" customHeight="1">
      <c r="A1386" s="1"/>
    </row>
    <row r="1387" ht="24.75" customHeight="1">
      <c r="A1387" s="1"/>
    </row>
    <row r="1388" ht="24.75" customHeight="1">
      <c r="A1388" s="1"/>
    </row>
    <row r="1389" ht="24.75" customHeight="1">
      <c r="A1389" s="1"/>
    </row>
    <row r="1390" ht="24.75" customHeight="1">
      <c r="A1390" s="1"/>
    </row>
    <row r="1391" ht="24.75" customHeight="1">
      <c r="A1391" s="1"/>
    </row>
    <row r="1392" ht="24.75" customHeight="1">
      <c r="A1392" s="1"/>
    </row>
    <row r="1393" ht="24.75" customHeight="1">
      <c r="A1393" s="1"/>
    </row>
    <row r="1394" ht="24.75" customHeight="1">
      <c r="A1394" s="1"/>
    </row>
    <row r="1395" ht="24.75" customHeight="1">
      <c r="A1395" s="1"/>
    </row>
    <row r="1396" ht="24.75" customHeight="1">
      <c r="A1396" s="1"/>
    </row>
    <row r="1397" ht="24.75" customHeight="1">
      <c r="A1397" s="1"/>
    </row>
    <row r="1398" ht="24.75" customHeight="1">
      <c r="A1398" s="1"/>
    </row>
    <row r="1399" ht="24.75" customHeight="1">
      <c r="A1399" s="1"/>
    </row>
    <row r="1400" ht="24.75" customHeight="1">
      <c r="A1400" s="1"/>
    </row>
    <row r="1401" ht="24.75" customHeight="1">
      <c r="A1401" s="1"/>
    </row>
    <row r="1402" ht="24.75" customHeight="1">
      <c r="A1402" s="1"/>
    </row>
    <row r="1403" ht="24.75" customHeight="1">
      <c r="A1403" s="1"/>
    </row>
    <row r="1404" ht="24.75" customHeight="1">
      <c r="A1404" s="1"/>
    </row>
    <row r="1405" ht="24.75" customHeight="1">
      <c r="A1405" s="1"/>
    </row>
    <row r="1406" ht="24.75" customHeight="1">
      <c r="A1406" s="1"/>
    </row>
    <row r="1407" ht="24.75" customHeight="1">
      <c r="A1407" s="1"/>
    </row>
    <row r="1408" ht="24.75" customHeight="1">
      <c r="A1408" s="1"/>
    </row>
    <row r="1409" ht="24.75" customHeight="1">
      <c r="A1409" s="1"/>
    </row>
    <row r="1410" ht="24.75" customHeight="1">
      <c r="A1410" s="1"/>
    </row>
    <row r="1411" ht="24.75" customHeight="1">
      <c r="A1411" s="1"/>
    </row>
    <row r="1412" ht="24.75" customHeight="1">
      <c r="A1412" s="1"/>
    </row>
    <row r="1413" ht="24.75" customHeight="1">
      <c r="A1413" s="1"/>
    </row>
    <row r="1414" ht="24.75" customHeight="1">
      <c r="A1414" s="1"/>
    </row>
    <row r="1415" ht="24.75" customHeight="1">
      <c r="A1415" s="1"/>
    </row>
    <row r="1416" ht="24.75" customHeight="1">
      <c r="A1416" s="1"/>
    </row>
    <row r="1417" ht="24.75" customHeight="1">
      <c r="A1417" s="1"/>
    </row>
    <row r="1418" ht="24.75" customHeight="1">
      <c r="A1418" s="1"/>
    </row>
    <row r="1419" ht="24.75" customHeight="1">
      <c r="A1419" s="1"/>
    </row>
    <row r="1420" ht="24.75" customHeight="1">
      <c r="A1420" s="1"/>
    </row>
    <row r="1421" ht="24.75" customHeight="1">
      <c r="A1421" s="1"/>
    </row>
    <row r="1422" ht="24.75" customHeight="1">
      <c r="A1422" s="1"/>
    </row>
    <row r="1423" ht="24.75" customHeight="1">
      <c r="A1423" s="1"/>
    </row>
    <row r="1424" ht="24.75" customHeight="1">
      <c r="A1424" s="1"/>
    </row>
    <row r="1425" ht="24.75" customHeight="1">
      <c r="A1425" s="1"/>
    </row>
    <row r="1426" ht="24.75" customHeight="1">
      <c r="A1426" s="1"/>
    </row>
    <row r="1427" ht="24.75" customHeight="1">
      <c r="A1427" s="1"/>
    </row>
    <row r="1428" ht="24.75" customHeight="1">
      <c r="A1428" s="1"/>
    </row>
    <row r="1429" ht="24.75" customHeight="1">
      <c r="A1429" s="1"/>
    </row>
    <row r="1430" ht="24.75" customHeight="1">
      <c r="A1430" s="1"/>
    </row>
    <row r="1431" ht="24.75" customHeight="1">
      <c r="A1431" s="1"/>
    </row>
    <row r="1432" ht="24.75" customHeight="1">
      <c r="A1432" s="1"/>
    </row>
    <row r="1433" ht="24.75" customHeight="1">
      <c r="A1433" s="1"/>
    </row>
    <row r="1434" ht="24.75" customHeight="1">
      <c r="A1434" s="1"/>
    </row>
    <row r="1435" ht="24.75" customHeight="1">
      <c r="A1435" s="1"/>
    </row>
    <row r="1436" ht="24.75" customHeight="1">
      <c r="A1436" s="1"/>
    </row>
    <row r="1437" ht="24.75" customHeight="1">
      <c r="A1437" s="1"/>
    </row>
    <row r="1438" ht="24.75" customHeight="1">
      <c r="A1438" s="1"/>
    </row>
    <row r="1439" ht="24.75" customHeight="1">
      <c r="A1439" s="1"/>
    </row>
    <row r="1440" ht="24.75" customHeight="1">
      <c r="A1440" s="1"/>
    </row>
    <row r="1441" ht="24.75" customHeight="1">
      <c r="A1441" s="1"/>
    </row>
    <row r="1442" ht="24.75" customHeight="1">
      <c r="A1442" s="1"/>
    </row>
    <row r="1443" ht="24.75" customHeight="1">
      <c r="A1443" s="1"/>
    </row>
    <row r="1444" ht="24.75" customHeight="1">
      <c r="A1444" s="1"/>
    </row>
    <row r="1445" ht="24.75" customHeight="1">
      <c r="A1445" s="1"/>
    </row>
    <row r="1446" ht="24.75" customHeight="1">
      <c r="A1446" s="1"/>
    </row>
    <row r="1447" ht="24.75" customHeight="1">
      <c r="A1447" s="1"/>
    </row>
    <row r="1448" ht="24.75" customHeight="1">
      <c r="A1448" s="1"/>
    </row>
    <row r="1449" ht="24.75" customHeight="1">
      <c r="A1449" s="1"/>
    </row>
    <row r="1450" ht="24.75" customHeight="1">
      <c r="A1450" s="1"/>
    </row>
    <row r="1451" ht="24.75" customHeight="1">
      <c r="A1451" s="1"/>
    </row>
    <row r="1452" ht="24.75" customHeight="1">
      <c r="A1452" s="1"/>
    </row>
    <row r="1453" ht="24.75" customHeight="1">
      <c r="A1453" s="1"/>
    </row>
    <row r="1454" ht="24.75" customHeight="1">
      <c r="A1454" s="1"/>
    </row>
    <row r="1455" ht="24.75" customHeight="1">
      <c r="A1455" s="1"/>
    </row>
    <row r="1456" ht="24.75" customHeight="1">
      <c r="A1456" s="1"/>
    </row>
    <row r="1457" ht="24.75" customHeight="1">
      <c r="A1457" s="1"/>
    </row>
    <row r="1458" ht="24.75" customHeight="1">
      <c r="A1458" s="1"/>
    </row>
    <row r="1459" ht="24.75" customHeight="1">
      <c r="A1459" s="1"/>
    </row>
    <row r="1460" ht="24.75" customHeight="1">
      <c r="A1460" s="1"/>
    </row>
    <row r="1461" ht="24.75" customHeight="1">
      <c r="A1461" s="1"/>
    </row>
    <row r="1462" ht="24.75" customHeight="1">
      <c r="A1462" s="1"/>
    </row>
    <row r="1463" ht="24.75" customHeight="1">
      <c r="A1463" s="1"/>
    </row>
    <row r="1464" ht="24.75" customHeight="1">
      <c r="A1464" s="1"/>
    </row>
    <row r="1465" ht="24.75" customHeight="1">
      <c r="A1465" s="1"/>
    </row>
    <row r="1466" ht="24.75" customHeight="1">
      <c r="A1466" s="1"/>
    </row>
    <row r="1467" ht="24.75" customHeight="1">
      <c r="A1467" s="1"/>
    </row>
    <row r="1468" ht="24.75" customHeight="1">
      <c r="A1468" s="1"/>
    </row>
    <row r="1469" ht="24.75" customHeight="1">
      <c r="A1469" s="1"/>
    </row>
    <row r="1470" ht="24.75" customHeight="1">
      <c r="A1470" s="1"/>
    </row>
    <row r="1471" ht="24.75" customHeight="1">
      <c r="A1471" s="1"/>
    </row>
    <row r="1472" ht="24.75" customHeight="1">
      <c r="A1472" s="1"/>
    </row>
    <row r="1473" ht="24.75" customHeight="1">
      <c r="A1473" s="1"/>
    </row>
    <row r="1474" ht="24.75" customHeight="1">
      <c r="A1474" s="1"/>
    </row>
    <row r="1475" ht="24.75" customHeight="1">
      <c r="A1475" s="1"/>
    </row>
    <row r="1476" ht="24.75" customHeight="1">
      <c r="A1476" s="1"/>
    </row>
    <row r="1477" ht="24.75" customHeight="1">
      <c r="A1477" s="1"/>
    </row>
    <row r="1478" ht="24.75" customHeight="1">
      <c r="A1478" s="1"/>
    </row>
    <row r="1479" ht="24.75" customHeight="1">
      <c r="A1479" s="1"/>
    </row>
    <row r="1480" ht="24.75" customHeight="1">
      <c r="A1480" s="1"/>
    </row>
    <row r="1481" ht="24.75" customHeight="1">
      <c r="A1481" s="1"/>
    </row>
    <row r="1482" ht="24.75" customHeight="1">
      <c r="A1482" s="1"/>
    </row>
    <row r="1483" ht="24.75" customHeight="1">
      <c r="A1483" s="1"/>
    </row>
    <row r="1484" ht="24.75" customHeight="1">
      <c r="A1484" s="1"/>
    </row>
    <row r="1485" ht="24.75" customHeight="1">
      <c r="A1485" s="1"/>
    </row>
    <row r="1486" ht="24.75" customHeight="1">
      <c r="A1486" s="1"/>
    </row>
    <row r="1487" ht="24.75" customHeight="1">
      <c r="A1487" s="1"/>
    </row>
    <row r="1488" ht="24.75" customHeight="1">
      <c r="A1488" s="1"/>
    </row>
    <row r="1489" ht="24.75" customHeight="1">
      <c r="A1489" s="1"/>
    </row>
    <row r="1490" ht="24.75" customHeight="1">
      <c r="A1490" s="1"/>
    </row>
    <row r="1491" ht="24.75" customHeight="1">
      <c r="A1491" s="1"/>
    </row>
    <row r="1492" ht="24.75" customHeight="1">
      <c r="A1492" s="1"/>
    </row>
    <row r="1493" ht="24.75" customHeight="1">
      <c r="A1493" s="1"/>
    </row>
    <row r="1494" ht="24.75" customHeight="1">
      <c r="A1494" s="1"/>
    </row>
    <row r="1495" ht="24.75" customHeight="1">
      <c r="A1495" s="1"/>
    </row>
    <row r="1496" ht="24.75" customHeight="1">
      <c r="A1496" s="1"/>
    </row>
    <row r="1497" ht="24.75" customHeight="1">
      <c r="A1497" s="1"/>
    </row>
    <row r="1498" ht="24.75" customHeight="1">
      <c r="A1498" s="1"/>
    </row>
    <row r="1499" ht="24.75" customHeight="1">
      <c r="A1499" s="1"/>
    </row>
    <row r="1500" ht="24.75" customHeight="1">
      <c r="A1500" s="1"/>
    </row>
    <row r="1501" ht="24.75" customHeight="1">
      <c r="A1501" s="1"/>
    </row>
    <row r="1502" ht="24.75" customHeight="1">
      <c r="A1502" s="1"/>
    </row>
    <row r="1503" ht="24.75" customHeight="1">
      <c r="A1503" s="1"/>
    </row>
    <row r="1504" ht="24.75" customHeight="1">
      <c r="A1504" s="1"/>
    </row>
    <row r="1505" ht="24.75" customHeight="1">
      <c r="A1505" s="1"/>
    </row>
    <row r="1506" ht="24.75" customHeight="1">
      <c r="A1506" s="1"/>
    </row>
    <row r="1507" ht="24.75" customHeight="1">
      <c r="A1507" s="1"/>
    </row>
    <row r="1508" ht="24.75" customHeight="1">
      <c r="A1508" s="1"/>
    </row>
    <row r="1509" ht="24.75" customHeight="1">
      <c r="A1509" s="1"/>
    </row>
    <row r="1510" ht="24.75" customHeight="1">
      <c r="A1510" s="1"/>
    </row>
    <row r="1511" ht="24.75" customHeight="1">
      <c r="A1511" s="1"/>
    </row>
    <row r="1512" ht="24.75" customHeight="1">
      <c r="A1512" s="1"/>
    </row>
    <row r="1513" ht="24.75" customHeight="1">
      <c r="A1513" s="1"/>
    </row>
    <row r="1514" ht="24.75" customHeight="1">
      <c r="A1514" s="1"/>
    </row>
    <row r="1515" ht="24.75" customHeight="1">
      <c r="A1515" s="1"/>
    </row>
    <row r="1516" ht="24.75" customHeight="1">
      <c r="A1516" s="1"/>
    </row>
    <row r="1517" ht="24.75" customHeight="1">
      <c r="A1517" s="1"/>
    </row>
    <row r="1518" ht="24.75" customHeight="1">
      <c r="A1518" s="1"/>
    </row>
    <row r="1519" ht="24.75" customHeight="1">
      <c r="A1519" s="1"/>
    </row>
    <row r="1520" ht="24.75" customHeight="1">
      <c r="A1520" s="1"/>
    </row>
    <row r="1521" ht="24.75" customHeight="1">
      <c r="A1521" s="1"/>
    </row>
    <row r="1522" ht="24.75" customHeight="1">
      <c r="A1522" s="1"/>
    </row>
    <row r="1523" ht="24.75" customHeight="1">
      <c r="A1523" s="1"/>
    </row>
    <row r="1524" ht="24.75" customHeight="1">
      <c r="A1524" s="1"/>
    </row>
    <row r="1525" ht="24.75" customHeight="1">
      <c r="A1525" s="1"/>
    </row>
    <row r="1526" ht="24.75" customHeight="1">
      <c r="A1526" s="1"/>
    </row>
    <row r="1527" ht="24.75" customHeight="1">
      <c r="A1527" s="1"/>
    </row>
    <row r="1528" ht="24.75" customHeight="1">
      <c r="A1528" s="1"/>
    </row>
    <row r="1529" ht="24.75" customHeight="1">
      <c r="A1529" s="1"/>
    </row>
    <row r="1530" ht="24.75" customHeight="1">
      <c r="A1530" s="1"/>
    </row>
    <row r="1531" ht="24.75" customHeight="1">
      <c r="A1531" s="1"/>
    </row>
    <row r="1532" ht="24.75" customHeight="1">
      <c r="A1532" s="1"/>
    </row>
    <row r="1533" ht="24.75" customHeight="1">
      <c r="A1533" s="1"/>
    </row>
    <row r="1534" ht="24.75" customHeight="1">
      <c r="A1534" s="1"/>
    </row>
    <row r="1535" ht="24.75" customHeight="1">
      <c r="A1535" s="1"/>
    </row>
    <row r="1536" ht="24.75" customHeight="1">
      <c r="A1536" s="1"/>
    </row>
    <row r="1537" ht="24.75" customHeight="1">
      <c r="A1537" s="1"/>
    </row>
    <row r="1538" ht="24.75" customHeight="1">
      <c r="A1538" s="1"/>
    </row>
    <row r="1539" ht="24.75" customHeight="1">
      <c r="A1539" s="1"/>
    </row>
    <row r="1540" ht="24.75" customHeight="1">
      <c r="A1540" s="1"/>
    </row>
    <row r="1541" ht="24.75" customHeight="1">
      <c r="A1541" s="1"/>
    </row>
    <row r="1542" ht="24.75" customHeight="1">
      <c r="A1542" s="1"/>
    </row>
    <row r="1543" ht="24.75" customHeight="1">
      <c r="A1543" s="1"/>
    </row>
    <row r="1544" ht="24.75" customHeight="1">
      <c r="A1544" s="1"/>
    </row>
    <row r="1545" ht="24.75" customHeight="1">
      <c r="A1545" s="1"/>
    </row>
    <row r="1546" ht="24.75" customHeight="1">
      <c r="A1546" s="1"/>
    </row>
    <row r="1547" ht="24.75" customHeight="1">
      <c r="A1547" s="1"/>
    </row>
    <row r="1548" ht="24.75" customHeight="1">
      <c r="A1548" s="1"/>
    </row>
    <row r="1549" ht="24.75" customHeight="1">
      <c r="A1549" s="1"/>
    </row>
    <row r="1550" ht="24.75" customHeight="1">
      <c r="A1550" s="1"/>
    </row>
    <row r="1551" ht="24.75" customHeight="1">
      <c r="A1551" s="1"/>
    </row>
    <row r="1552" ht="24.75" customHeight="1">
      <c r="A1552" s="1"/>
    </row>
    <row r="1553" ht="24.75" customHeight="1">
      <c r="A1553" s="1"/>
    </row>
    <row r="1554" ht="24.75" customHeight="1">
      <c r="A1554" s="1"/>
    </row>
    <row r="1555" ht="24.75" customHeight="1">
      <c r="A1555" s="1"/>
    </row>
    <row r="1556" ht="24.75" customHeight="1">
      <c r="A1556" s="1"/>
    </row>
    <row r="1557" ht="24.75" customHeight="1">
      <c r="A1557" s="1"/>
    </row>
    <row r="1558" ht="24.75" customHeight="1">
      <c r="A1558" s="1"/>
    </row>
    <row r="1559" ht="24.75" customHeight="1">
      <c r="A1559" s="1"/>
    </row>
    <row r="1560" ht="24.75" customHeight="1">
      <c r="A1560" s="1"/>
    </row>
    <row r="1561" ht="24.75" customHeight="1">
      <c r="A1561" s="1"/>
    </row>
    <row r="1562" ht="24.75" customHeight="1">
      <c r="A1562" s="1"/>
    </row>
    <row r="1563" ht="24.75" customHeight="1">
      <c r="A1563" s="1"/>
    </row>
    <row r="1564" ht="24.75" customHeight="1">
      <c r="A1564" s="1"/>
    </row>
    <row r="1565" ht="24.75" customHeight="1">
      <c r="A1565" s="1"/>
    </row>
    <row r="1566" ht="24.75" customHeight="1">
      <c r="A1566" s="1"/>
    </row>
    <row r="1567" ht="24.75" customHeight="1">
      <c r="A1567" s="1"/>
    </row>
    <row r="1568" ht="24.75" customHeight="1">
      <c r="A1568" s="1"/>
    </row>
    <row r="1569" ht="24.75" customHeight="1">
      <c r="A1569" s="1"/>
    </row>
    <row r="1570" ht="24.75" customHeight="1">
      <c r="A1570" s="1"/>
    </row>
    <row r="1571" ht="24.75" customHeight="1">
      <c r="A1571" s="1"/>
    </row>
    <row r="1572" ht="24.75" customHeight="1">
      <c r="A1572" s="1"/>
    </row>
    <row r="1573" ht="24.75" customHeight="1">
      <c r="A1573" s="1"/>
    </row>
    <row r="1574" ht="24.75" customHeight="1">
      <c r="A1574" s="1"/>
    </row>
    <row r="1575" ht="24.75" customHeight="1">
      <c r="A1575" s="1"/>
    </row>
    <row r="1576" ht="24.75" customHeight="1">
      <c r="A1576" s="1"/>
    </row>
    <row r="1577" ht="24.75" customHeight="1">
      <c r="A1577" s="1"/>
    </row>
    <row r="1578" ht="24.75" customHeight="1">
      <c r="A1578" s="1"/>
    </row>
    <row r="1579" ht="24.75" customHeight="1">
      <c r="A1579" s="1"/>
    </row>
    <row r="1580" ht="24.75" customHeight="1">
      <c r="A1580" s="1"/>
    </row>
    <row r="1581" ht="24.75" customHeight="1">
      <c r="A1581" s="1"/>
    </row>
    <row r="1582" ht="24.75" customHeight="1">
      <c r="A1582" s="1"/>
    </row>
    <row r="1583" ht="24.75" customHeight="1">
      <c r="A1583" s="1"/>
    </row>
    <row r="1584" ht="24.75" customHeight="1">
      <c r="A1584" s="1"/>
    </row>
    <row r="1585" ht="24.75" customHeight="1">
      <c r="A1585" s="1"/>
    </row>
    <row r="1586" ht="24.75" customHeight="1">
      <c r="A1586" s="1"/>
    </row>
    <row r="1587" ht="24.75" customHeight="1">
      <c r="A1587" s="1"/>
    </row>
    <row r="1588" ht="24.75" customHeight="1">
      <c r="A1588" s="1"/>
    </row>
    <row r="1589" ht="24.75" customHeight="1">
      <c r="A1589" s="1"/>
    </row>
    <row r="1590" ht="24.75" customHeight="1">
      <c r="A1590" s="1"/>
    </row>
    <row r="1591" ht="24.75" customHeight="1">
      <c r="A1591" s="1"/>
    </row>
    <row r="1592" ht="24.75" customHeight="1">
      <c r="A1592" s="1"/>
    </row>
    <row r="1593" ht="24.75" customHeight="1">
      <c r="A1593" s="1"/>
    </row>
    <row r="1594" ht="24.75" customHeight="1">
      <c r="A1594" s="1"/>
    </row>
    <row r="1595" ht="24.75" customHeight="1">
      <c r="A1595" s="1"/>
    </row>
    <row r="1596" ht="24.75" customHeight="1">
      <c r="A1596" s="1"/>
    </row>
    <row r="1597" ht="24.75" customHeight="1">
      <c r="A1597" s="1"/>
    </row>
    <row r="1598" ht="24.75" customHeight="1">
      <c r="A1598" s="1"/>
    </row>
    <row r="1599" ht="24.75" customHeight="1">
      <c r="A1599" s="1"/>
    </row>
    <row r="1600" ht="24.75" customHeight="1">
      <c r="A1600" s="1"/>
    </row>
    <row r="1601" ht="24.75" customHeight="1">
      <c r="A1601" s="1"/>
    </row>
    <row r="1602" ht="24.75" customHeight="1">
      <c r="A1602" s="1"/>
    </row>
    <row r="1603" ht="24.75" customHeight="1">
      <c r="A1603" s="1"/>
    </row>
    <row r="1604" ht="24.75" customHeight="1">
      <c r="A1604" s="1"/>
    </row>
    <row r="1605" ht="24.75" customHeight="1">
      <c r="A1605" s="1"/>
    </row>
    <row r="1606" ht="24.75" customHeight="1">
      <c r="A1606" s="1"/>
    </row>
    <row r="1607" ht="24.75" customHeight="1">
      <c r="A1607" s="1"/>
    </row>
    <row r="1608" ht="24.75" customHeight="1">
      <c r="A1608" s="1"/>
    </row>
    <row r="1609" ht="24.75" customHeight="1">
      <c r="A1609" s="1"/>
    </row>
    <row r="1610" ht="24.75" customHeight="1">
      <c r="A1610" s="1"/>
    </row>
    <row r="1611" ht="24.75" customHeight="1">
      <c r="A1611" s="1"/>
    </row>
    <row r="1612" ht="24.75" customHeight="1">
      <c r="A1612" s="1"/>
    </row>
    <row r="1613" ht="24.75" customHeight="1">
      <c r="A1613" s="1"/>
    </row>
    <row r="1614" ht="24.75" customHeight="1">
      <c r="A1614" s="1"/>
    </row>
    <row r="1615" ht="24.75" customHeight="1">
      <c r="A1615" s="1"/>
    </row>
    <row r="1616" ht="24.75" customHeight="1">
      <c r="A1616" s="1"/>
    </row>
    <row r="1617" ht="24.75" customHeight="1">
      <c r="A1617" s="1"/>
    </row>
    <row r="1618" ht="24.75" customHeight="1">
      <c r="A1618" s="1"/>
    </row>
    <row r="1619" ht="24.75" customHeight="1">
      <c r="A1619" s="1"/>
    </row>
    <row r="1620" ht="24.75" customHeight="1">
      <c r="A1620" s="1"/>
    </row>
    <row r="1621" ht="24.75" customHeight="1">
      <c r="A1621" s="1"/>
    </row>
    <row r="1622" ht="24.75" customHeight="1">
      <c r="A1622" s="1"/>
    </row>
    <row r="1623" ht="24.75" customHeight="1">
      <c r="A1623" s="1"/>
    </row>
    <row r="1624" ht="24.75" customHeight="1">
      <c r="A1624" s="1"/>
    </row>
    <row r="1625" ht="24.75" customHeight="1">
      <c r="A1625" s="1"/>
    </row>
    <row r="1626" ht="24.75" customHeight="1">
      <c r="A1626" s="1"/>
    </row>
    <row r="1627" ht="24.75" customHeight="1">
      <c r="A1627" s="1"/>
    </row>
    <row r="1628" ht="24.75" customHeight="1">
      <c r="A1628" s="1"/>
    </row>
    <row r="1629" ht="24.75" customHeight="1">
      <c r="A1629" s="1"/>
    </row>
    <row r="1630" ht="24.75" customHeight="1">
      <c r="A1630" s="1"/>
    </row>
    <row r="1631" ht="24.75" customHeight="1">
      <c r="A1631" s="1"/>
    </row>
    <row r="1632" ht="24.75" customHeight="1">
      <c r="A1632" s="1"/>
    </row>
    <row r="1633" ht="24.75" customHeight="1">
      <c r="A1633" s="1"/>
    </row>
    <row r="1634" ht="24.75" customHeight="1">
      <c r="A1634" s="1"/>
    </row>
    <row r="1635" ht="24.75" customHeight="1">
      <c r="A1635" s="1"/>
    </row>
    <row r="1636" ht="24.75" customHeight="1">
      <c r="A1636" s="1"/>
    </row>
    <row r="1637" ht="24.75" customHeight="1">
      <c r="A1637" s="1"/>
    </row>
    <row r="1638" ht="24.75" customHeight="1">
      <c r="A1638" s="1"/>
    </row>
    <row r="1639" ht="24.75" customHeight="1">
      <c r="A1639" s="1"/>
    </row>
    <row r="1640" ht="24.75" customHeight="1">
      <c r="A1640" s="1"/>
    </row>
    <row r="1641" ht="24.75" customHeight="1">
      <c r="A1641" s="1"/>
    </row>
    <row r="1642" ht="24.75" customHeight="1">
      <c r="A1642" s="1"/>
    </row>
    <row r="1643" ht="24.75" customHeight="1">
      <c r="A1643" s="1"/>
    </row>
    <row r="1644" ht="24.75" customHeight="1">
      <c r="A1644" s="1"/>
    </row>
    <row r="1645" ht="24.75" customHeight="1">
      <c r="A1645" s="1"/>
    </row>
    <row r="1646" ht="24.75" customHeight="1">
      <c r="A1646" s="1"/>
    </row>
    <row r="1647" ht="24.75" customHeight="1">
      <c r="A1647" s="1"/>
    </row>
    <row r="1648" ht="24.75" customHeight="1">
      <c r="A1648" s="1"/>
    </row>
    <row r="1649" ht="24.75" customHeight="1">
      <c r="A1649" s="1"/>
    </row>
    <row r="1650" ht="24.75" customHeight="1">
      <c r="A1650" s="1"/>
    </row>
    <row r="1651" ht="24.75" customHeight="1">
      <c r="A1651" s="1"/>
    </row>
    <row r="1652" ht="24.75" customHeight="1">
      <c r="A1652" s="1"/>
    </row>
    <row r="1653" ht="24.75" customHeight="1">
      <c r="A1653" s="1"/>
    </row>
    <row r="1654" ht="24.75" customHeight="1">
      <c r="A1654" s="1"/>
    </row>
    <row r="1655" ht="24.75" customHeight="1">
      <c r="A1655" s="1"/>
    </row>
    <row r="1656" ht="24.75" customHeight="1">
      <c r="A1656" s="1"/>
    </row>
    <row r="1657" ht="24.75" customHeight="1">
      <c r="A1657" s="1"/>
    </row>
    <row r="1658" ht="24.75" customHeight="1">
      <c r="A1658" s="1"/>
    </row>
    <row r="1659" ht="24.75" customHeight="1">
      <c r="A1659" s="1"/>
    </row>
    <row r="1660" ht="24.75" customHeight="1">
      <c r="A1660" s="1"/>
    </row>
    <row r="1661" ht="24.75" customHeight="1">
      <c r="A1661" s="1"/>
    </row>
    <row r="1662" ht="24.75" customHeight="1">
      <c r="A1662" s="1"/>
    </row>
    <row r="1663" ht="24.75" customHeight="1">
      <c r="A1663" s="1"/>
    </row>
    <row r="1664" ht="24.75" customHeight="1">
      <c r="A1664" s="1"/>
    </row>
    <row r="1665" ht="24.75" customHeight="1">
      <c r="A1665" s="1"/>
    </row>
    <row r="1666" ht="24.75" customHeight="1">
      <c r="A1666" s="1"/>
    </row>
    <row r="1667" ht="24.75" customHeight="1">
      <c r="A1667" s="1"/>
    </row>
    <row r="1668" ht="24.75" customHeight="1">
      <c r="A1668" s="1"/>
    </row>
    <row r="1669" ht="24.75" customHeight="1">
      <c r="A1669" s="1"/>
    </row>
    <row r="1670" ht="24.75" customHeight="1">
      <c r="A1670" s="1"/>
    </row>
    <row r="1671" ht="24.75" customHeight="1">
      <c r="A1671" s="1"/>
    </row>
    <row r="1672" ht="24.75" customHeight="1">
      <c r="A1672" s="1"/>
    </row>
    <row r="1673" ht="24.75" customHeight="1">
      <c r="A1673" s="1"/>
    </row>
    <row r="1674" ht="24.75" customHeight="1">
      <c r="A1674" s="1"/>
    </row>
    <row r="1675" ht="24.75" customHeight="1">
      <c r="A1675" s="1"/>
    </row>
    <row r="1676" ht="24.75" customHeight="1">
      <c r="A1676" s="1"/>
    </row>
    <row r="1677" ht="24.75" customHeight="1">
      <c r="A1677" s="1"/>
    </row>
    <row r="1678" ht="24.75" customHeight="1">
      <c r="A1678" s="1"/>
    </row>
    <row r="1679" ht="24.75" customHeight="1">
      <c r="A1679" s="1"/>
    </row>
    <row r="1680" ht="24.75" customHeight="1">
      <c r="A1680" s="1"/>
    </row>
    <row r="1681" ht="24.75" customHeight="1">
      <c r="A1681" s="1"/>
    </row>
    <row r="1682" ht="24.75" customHeight="1">
      <c r="A1682" s="1"/>
    </row>
    <row r="1683" ht="24.75" customHeight="1">
      <c r="A1683" s="1"/>
    </row>
    <row r="1684" ht="24.75" customHeight="1">
      <c r="A1684" s="1"/>
    </row>
    <row r="1685" ht="24.75" customHeight="1">
      <c r="A1685" s="1"/>
    </row>
    <row r="1686" ht="24.75" customHeight="1">
      <c r="A1686" s="1"/>
    </row>
    <row r="1687" ht="24.75" customHeight="1">
      <c r="A1687" s="1"/>
    </row>
    <row r="1688" ht="24.75" customHeight="1">
      <c r="A1688" s="1"/>
    </row>
    <row r="1689" ht="24.75" customHeight="1">
      <c r="A1689" s="1"/>
    </row>
    <row r="1690" ht="24.75" customHeight="1">
      <c r="A1690" s="1"/>
    </row>
    <row r="1691" ht="24.75" customHeight="1">
      <c r="A1691" s="1"/>
    </row>
    <row r="1692" ht="24.75" customHeight="1">
      <c r="A1692" s="1"/>
    </row>
    <row r="1693" ht="24.75" customHeight="1">
      <c r="A1693" s="1"/>
    </row>
    <row r="1694" ht="24.75" customHeight="1">
      <c r="A1694" s="1"/>
    </row>
    <row r="1695" ht="24.75" customHeight="1">
      <c r="A1695" s="1"/>
    </row>
    <row r="1696" ht="24.75" customHeight="1">
      <c r="A1696" s="1"/>
    </row>
    <row r="1697" ht="24.75" customHeight="1">
      <c r="A1697" s="1"/>
    </row>
    <row r="1698" ht="24.75" customHeight="1">
      <c r="A1698" s="1"/>
    </row>
    <row r="1699" ht="24.75" customHeight="1">
      <c r="A1699" s="1"/>
    </row>
    <row r="1700" ht="24.75" customHeight="1">
      <c r="A1700" s="1"/>
    </row>
    <row r="1701" ht="24.75" customHeight="1">
      <c r="A1701" s="1"/>
    </row>
    <row r="1702" ht="24.75" customHeight="1">
      <c r="A1702" s="1"/>
    </row>
    <row r="1703" ht="24.75" customHeight="1">
      <c r="A1703" s="1"/>
    </row>
    <row r="1704" ht="24.75" customHeight="1">
      <c r="A1704" s="1"/>
    </row>
    <row r="1705" ht="24.75" customHeight="1">
      <c r="A1705" s="1"/>
    </row>
    <row r="1706" ht="24.75" customHeight="1">
      <c r="A1706" s="1"/>
    </row>
    <row r="1707" ht="24.75" customHeight="1">
      <c r="A1707" s="1"/>
    </row>
    <row r="1708" ht="24.75" customHeight="1">
      <c r="A1708" s="1"/>
    </row>
    <row r="1709" ht="24.75" customHeight="1">
      <c r="A1709" s="1"/>
    </row>
    <row r="1710" ht="24.75" customHeight="1">
      <c r="A1710" s="1"/>
    </row>
    <row r="1711" ht="24.75" customHeight="1">
      <c r="A1711" s="1"/>
    </row>
    <row r="1712" ht="24.75" customHeight="1">
      <c r="A1712" s="1"/>
    </row>
    <row r="1713" ht="24.75" customHeight="1">
      <c r="A1713" s="1"/>
    </row>
    <row r="1714" ht="24.75" customHeight="1">
      <c r="A1714" s="1"/>
    </row>
    <row r="1715" ht="24.75" customHeight="1">
      <c r="A1715" s="1"/>
    </row>
    <row r="1716" ht="24.75" customHeight="1">
      <c r="A1716" s="1"/>
    </row>
    <row r="1717" ht="24.75" customHeight="1">
      <c r="A1717" s="1"/>
    </row>
    <row r="1718" ht="24.75" customHeight="1">
      <c r="A1718" s="1"/>
    </row>
    <row r="1719" ht="24.75" customHeight="1">
      <c r="A1719" s="1"/>
    </row>
    <row r="1720" ht="24.75" customHeight="1">
      <c r="A1720" s="1"/>
    </row>
    <row r="1721" ht="24.75" customHeight="1">
      <c r="A1721" s="1"/>
    </row>
    <row r="1722" ht="24.75" customHeight="1">
      <c r="A1722" s="1"/>
    </row>
    <row r="1723" ht="24.75" customHeight="1">
      <c r="A1723" s="1"/>
    </row>
    <row r="1724" ht="24.75" customHeight="1">
      <c r="A1724" s="1"/>
    </row>
    <row r="1725" ht="24.75" customHeight="1">
      <c r="A1725" s="1"/>
    </row>
    <row r="1726" ht="24.75" customHeight="1">
      <c r="A1726" s="1"/>
    </row>
    <row r="1727" ht="24.75" customHeight="1">
      <c r="A1727" s="1"/>
    </row>
    <row r="1728" ht="24.75" customHeight="1">
      <c r="A1728" s="1"/>
    </row>
    <row r="1729" ht="24.75" customHeight="1">
      <c r="A1729" s="1"/>
    </row>
    <row r="1730" ht="24.75" customHeight="1">
      <c r="A1730" s="1"/>
    </row>
    <row r="1731" ht="24.75" customHeight="1">
      <c r="A1731" s="1"/>
    </row>
    <row r="1732" ht="24.75" customHeight="1">
      <c r="A1732" s="1"/>
    </row>
    <row r="1733" ht="24.75" customHeight="1">
      <c r="A1733" s="1"/>
    </row>
    <row r="1734" ht="24.75" customHeight="1">
      <c r="A1734" s="1"/>
    </row>
    <row r="1735" ht="24.75" customHeight="1">
      <c r="A1735" s="1"/>
    </row>
    <row r="1736" ht="24.75" customHeight="1">
      <c r="A1736" s="1"/>
    </row>
    <row r="1737" ht="24.75" customHeight="1">
      <c r="A1737" s="1"/>
    </row>
    <row r="1738" ht="24.75" customHeight="1">
      <c r="A1738" s="1"/>
    </row>
    <row r="1739" ht="24.75" customHeight="1">
      <c r="A1739" s="1"/>
    </row>
    <row r="1740" ht="24.75" customHeight="1">
      <c r="A1740" s="1"/>
    </row>
    <row r="1741" ht="24.75" customHeight="1">
      <c r="A1741" s="1"/>
    </row>
    <row r="1742" ht="24.75" customHeight="1">
      <c r="A1742" s="1"/>
    </row>
    <row r="1743" ht="24.75" customHeight="1">
      <c r="A1743" s="1"/>
    </row>
    <row r="1744" ht="24.75" customHeight="1">
      <c r="A1744" s="1"/>
    </row>
    <row r="1745" ht="24.75" customHeight="1">
      <c r="A1745" s="1"/>
    </row>
    <row r="1746" ht="24.75" customHeight="1">
      <c r="A1746" s="1"/>
    </row>
    <row r="1747" ht="24.75" customHeight="1">
      <c r="A1747" s="1"/>
    </row>
    <row r="1748" ht="24.75" customHeight="1">
      <c r="A1748" s="1"/>
    </row>
    <row r="1749" ht="24.75" customHeight="1">
      <c r="A1749" s="1"/>
    </row>
    <row r="1750" ht="24.75" customHeight="1">
      <c r="A1750" s="1"/>
    </row>
    <row r="1751" ht="24.75" customHeight="1">
      <c r="A1751" s="1"/>
    </row>
    <row r="1752" ht="24.75" customHeight="1">
      <c r="A1752" s="1"/>
    </row>
    <row r="1753" ht="24.75" customHeight="1">
      <c r="A1753" s="1"/>
    </row>
    <row r="1754" ht="24.75" customHeight="1">
      <c r="A1754" s="1"/>
    </row>
    <row r="1755" ht="24.75" customHeight="1">
      <c r="A1755" s="1"/>
    </row>
    <row r="1756" ht="24.75" customHeight="1">
      <c r="A1756" s="1"/>
    </row>
    <row r="1757" ht="24.75" customHeight="1">
      <c r="A1757" s="1"/>
    </row>
    <row r="1758" ht="24.75" customHeight="1">
      <c r="A1758" s="1"/>
    </row>
    <row r="1759" ht="24.75" customHeight="1">
      <c r="A1759" s="1"/>
    </row>
    <row r="1760" ht="24.75" customHeight="1">
      <c r="A1760" s="1"/>
    </row>
    <row r="1761" ht="24.75" customHeight="1">
      <c r="A1761" s="1"/>
    </row>
    <row r="1762" ht="24.75" customHeight="1">
      <c r="A1762" s="1"/>
    </row>
    <row r="1763" ht="24.75" customHeight="1">
      <c r="A1763" s="1"/>
    </row>
    <row r="1764" ht="24.75" customHeight="1">
      <c r="A1764" s="1"/>
    </row>
    <row r="1765" ht="24.75" customHeight="1">
      <c r="A1765" s="1"/>
    </row>
    <row r="1766" ht="24.75" customHeight="1">
      <c r="A1766" s="1"/>
    </row>
    <row r="1767" ht="24.75" customHeight="1">
      <c r="A1767" s="1"/>
    </row>
    <row r="1768" ht="24.75" customHeight="1">
      <c r="A1768" s="1"/>
    </row>
    <row r="1769" ht="24.75" customHeight="1">
      <c r="A1769" s="1"/>
    </row>
    <row r="1770" ht="24.75" customHeight="1">
      <c r="A1770" s="1"/>
    </row>
    <row r="1771" ht="24.75" customHeight="1">
      <c r="A1771" s="1"/>
    </row>
    <row r="1772" ht="24.75" customHeight="1">
      <c r="A1772" s="1"/>
    </row>
    <row r="1773" ht="24.75" customHeight="1">
      <c r="A1773" s="1"/>
    </row>
    <row r="1774" ht="24.75" customHeight="1">
      <c r="A1774" s="1"/>
    </row>
    <row r="1775" ht="24.75" customHeight="1">
      <c r="A1775" s="1"/>
    </row>
    <row r="1776" ht="24.75" customHeight="1">
      <c r="A1776" s="1"/>
    </row>
    <row r="1777" ht="24.75" customHeight="1">
      <c r="A1777" s="1"/>
    </row>
    <row r="1778" ht="24.75" customHeight="1">
      <c r="A1778" s="1"/>
    </row>
    <row r="1779" ht="24.75" customHeight="1">
      <c r="A1779" s="1"/>
    </row>
    <row r="1780" ht="24.75" customHeight="1">
      <c r="A1780" s="1"/>
    </row>
    <row r="1781" ht="24.75" customHeight="1">
      <c r="A1781" s="1"/>
    </row>
    <row r="1782" ht="24.75" customHeight="1">
      <c r="A1782" s="1"/>
    </row>
    <row r="1783" ht="24.75" customHeight="1">
      <c r="A1783" s="1"/>
    </row>
    <row r="1784" ht="24.75" customHeight="1">
      <c r="A1784" s="1"/>
    </row>
    <row r="1785" ht="24.75" customHeight="1">
      <c r="A1785" s="1"/>
    </row>
    <row r="1786" ht="24.75" customHeight="1">
      <c r="A1786" s="1"/>
    </row>
    <row r="1787" ht="24.75" customHeight="1">
      <c r="A1787" s="1"/>
    </row>
    <row r="1788" ht="24.75" customHeight="1">
      <c r="A1788" s="1"/>
    </row>
    <row r="1789" ht="24.75" customHeight="1">
      <c r="A1789" s="1"/>
    </row>
    <row r="1790" ht="24.75" customHeight="1">
      <c r="A1790" s="1"/>
    </row>
    <row r="1791" ht="24.75" customHeight="1">
      <c r="A1791" s="1"/>
    </row>
    <row r="1792" ht="24.75" customHeight="1">
      <c r="A1792" s="1"/>
    </row>
    <row r="1793" ht="24.75" customHeight="1">
      <c r="A1793" s="1"/>
    </row>
    <row r="1794" ht="24.75" customHeight="1">
      <c r="A1794" s="1"/>
    </row>
    <row r="1795" ht="24.75" customHeight="1">
      <c r="A1795" s="1"/>
    </row>
    <row r="1796" ht="24.75" customHeight="1">
      <c r="A1796" s="1"/>
    </row>
    <row r="1797" ht="24.75" customHeight="1">
      <c r="A1797" s="1"/>
    </row>
    <row r="1798" ht="24.75" customHeight="1">
      <c r="A1798" s="1"/>
    </row>
    <row r="1799" ht="24.75" customHeight="1">
      <c r="A1799" s="1"/>
    </row>
    <row r="1800" ht="24.75" customHeight="1">
      <c r="A1800" s="1"/>
    </row>
    <row r="1801" ht="24.75" customHeight="1">
      <c r="A1801" s="1"/>
    </row>
    <row r="1802" ht="24.75" customHeight="1">
      <c r="A1802" s="1"/>
    </row>
    <row r="1803" ht="24.75" customHeight="1">
      <c r="A1803" s="1"/>
    </row>
    <row r="1804" ht="24.75" customHeight="1">
      <c r="A1804" s="1"/>
    </row>
    <row r="1805" ht="24.75" customHeight="1">
      <c r="A1805" s="1"/>
    </row>
    <row r="1806" ht="24.75" customHeight="1">
      <c r="A1806" s="1"/>
    </row>
    <row r="1807" ht="24.75" customHeight="1">
      <c r="A1807" s="1"/>
    </row>
    <row r="1808" ht="24.75" customHeight="1">
      <c r="A1808" s="1"/>
    </row>
    <row r="1809" ht="24.75" customHeight="1">
      <c r="A1809" s="1"/>
    </row>
    <row r="1810" ht="24.75" customHeight="1">
      <c r="A1810" s="1"/>
    </row>
    <row r="1811" ht="24.75" customHeight="1">
      <c r="A1811" s="1"/>
    </row>
    <row r="1812" ht="24.75" customHeight="1">
      <c r="A1812" s="1"/>
    </row>
    <row r="1813" ht="24.75" customHeight="1">
      <c r="A1813" s="1"/>
    </row>
    <row r="1814" ht="24.75" customHeight="1">
      <c r="A1814" s="1"/>
    </row>
    <row r="1815" ht="24.75" customHeight="1">
      <c r="A1815" s="1"/>
    </row>
    <row r="1816" ht="24.75" customHeight="1">
      <c r="A1816" s="1"/>
    </row>
    <row r="1817" ht="24.75" customHeight="1">
      <c r="A1817" s="1"/>
    </row>
    <row r="1818" ht="24.75" customHeight="1">
      <c r="A1818" s="1"/>
    </row>
    <row r="1819" ht="24.75" customHeight="1">
      <c r="A1819" s="1"/>
    </row>
    <row r="1820" ht="24.75" customHeight="1">
      <c r="A1820" s="1"/>
    </row>
    <row r="1821" ht="24.75" customHeight="1">
      <c r="A1821" s="1"/>
    </row>
    <row r="1822" ht="24.75" customHeight="1">
      <c r="A1822" s="1"/>
    </row>
    <row r="1823" ht="24.75" customHeight="1">
      <c r="A1823" s="1"/>
    </row>
    <row r="1824" ht="24.75" customHeight="1">
      <c r="A1824" s="1"/>
    </row>
    <row r="1825" ht="24.75" customHeight="1">
      <c r="A1825" s="1"/>
    </row>
    <row r="1826" ht="24.75" customHeight="1">
      <c r="A1826" s="1"/>
    </row>
    <row r="1827" ht="24.75" customHeight="1">
      <c r="A1827" s="1"/>
    </row>
    <row r="1828" ht="24.75" customHeight="1">
      <c r="A1828" s="1"/>
    </row>
    <row r="1829" ht="24.75" customHeight="1">
      <c r="A1829" s="1"/>
    </row>
    <row r="1830" ht="24.75" customHeight="1">
      <c r="A1830" s="1"/>
    </row>
    <row r="1831" ht="24.75" customHeight="1">
      <c r="A1831" s="1"/>
    </row>
    <row r="1832" ht="24.75" customHeight="1">
      <c r="A1832" s="1"/>
    </row>
    <row r="1833" ht="24.75" customHeight="1">
      <c r="A1833" s="1"/>
    </row>
    <row r="1834" ht="24.75" customHeight="1">
      <c r="A1834" s="1"/>
    </row>
    <row r="1835" ht="24.75" customHeight="1">
      <c r="A1835" s="1"/>
    </row>
    <row r="1836" ht="24.75" customHeight="1">
      <c r="A1836" s="1"/>
    </row>
    <row r="1837" ht="24.75" customHeight="1">
      <c r="A1837" s="1"/>
    </row>
    <row r="1838" ht="24.75" customHeight="1">
      <c r="A1838" s="1"/>
    </row>
    <row r="1839" ht="24.75" customHeight="1">
      <c r="A1839" s="1"/>
    </row>
    <row r="1840" ht="24.75" customHeight="1">
      <c r="A1840" s="1"/>
    </row>
    <row r="1841" ht="24.75" customHeight="1">
      <c r="A1841" s="1"/>
    </row>
    <row r="1842" ht="24.75" customHeight="1">
      <c r="A1842" s="1"/>
    </row>
    <row r="1843" ht="24.75" customHeight="1">
      <c r="A1843" s="1"/>
    </row>
    <row r="1844" ht="24.75" customHeight="1">
      <c r="A1844" s="1"/>
    </row>
    <row r="1845" ht="24.75" customHeight="1">
      <c r="A1845" s="1"/>
    </row>
    <row r="1846" ht="24.75" customHeight="1">
      <c r="A1846" s="1"/>
    </row>
    <row r="1847" ht="24.75" customHeight="1">
      <c r="A1847" s="1"/>
    </row>
    <row r="1848" ht="24.75" customHeight="1">
      <c r="A1848" s="1"/>
    </row>
    <row r="1849" ht="24.75" customHeight="1">
      <c r="A1849" s="1"/>
    </row>
    <row r="1850" ht="24.75" customHeight="1">
      <c r="A1850" s="1"/>
    </row>
    <row r="1851" ht="24.75" customHeight="1">
      <c r="A1851" s="1"/>
    </row>
    <row r="1852" ht="24.75" customHeight="1">
      <c r="A1852" s="1"/>
    </row>
    <row r="1853" ht="24.75" customHeight="1">
      <c r="A1853" s="1"/>
    </row>
    <row r="1854" ht="24.75" customHeight="1">
      <c r="A1854" s="1"/>
    </row>
    <row r="1855" ht="24.75" customHeight="1">
      <c r="A1855" s="1"/>
    </row>
    <row r="1856" ht="24.75" customHeight="1">
      <c r="A1856" s="1"/>
    </row>
    <row r="1857" ht="24.75" customHeight="1">
      <c r="A1857" s="1"/>
    </row>
    <row r="1858" ht="24.75" customHeight="1">
      <c r="A1858" s="1"/>
    </row>
    <row r="1859" ht="24.75" customHeight="1">
      <c r="A1859" s="1"/>
    </row>
    <row r="1860" ht="24.75" customHeight="1">
      <c r="A1860" s="1"/>
    </row>
    <row r="1861" ht="24.75" customHeight="1">
      <c r="A1861" s="1"/>
    </row>
    <row r="1862" ht="24.75" customHeight="1">
      <c r="A1862" s="1"/>
    </row>
    <row r="1863" ht="24.75" customHeight="1">
      <c r="A1863" s="1"/>
    </row>
    <row r="1864" ht="24.75" customHeight="1">
      <c r="A1864" s="1"/>
    </row>
    <row r="1865" ht="24.75" customHeight="1">
      <c r="A1865" s="1"/>
    </row>
    <row r="1866" ht="24.75" customHeight="1">
      <c r="A1866" s="1"/>
    </row>
    <row r="1867" ht="24.75" customHeight="1">
      <c r="A1867" s="1"/>
    </row>
    <row r="1868" ht="24.75" customHeight="1">
      <c r="A1868" s="1"/>
    </row>
    <row r="1869" ht="24.75" customHeight="1">
      <c r="A1869" s="1"/>
    </row>
    <row r="1870" ht="24.75" customHeight="1">
      <c r="A1870" s="1"/>
    </row>
    <row r="1871" ht="24.75" customHeight="1">
      <c r="A1871" s="1"/>
    </row>
    <row r="1872" ht="24.75" customHeight="1">
      <c r="A1872" s="1"/>
    </row>
    <row r="1873" ht="24.75" customHeight="1">
      <c r="A1873" s="1"/>
    </row>
    <row r="1874" ht="24.75" customHeight="1">
      <c r="A1874" s="1"/>
    </row>
    <row r="1875" ht="24.75" customHeight="1">
      <c r="A1875" s="1"/>
    </row>
    <row r="1876" ht="24.75" customHeight="1">
      <c r="A1876" s="1"/>
    </row>
    <row r="1877" ht="24.75" customHeight="1">
      <c r="A1877" s="1"/>
    </row>
    <row r="1878" ht="24.75" customHeight="1">
      <c r="A1878" s="1"/>
    </row>
    <row r="1879" ht="24.75" customHeight="1">
      <c r="A1879" s="1"/>
    </row>
    <row r="1880" ht="24.75" customHeight="1">
      <c r="A1880" s="1"/>
    </row>
    <row r="1881" ht="24.75" customHeight="1">
      <c r="A1881" s="1"/>
    </row>
    <row r="1882" ht="24.75" customHeight="1">
      <c r="A1882" s="1"/>
    </row>
    <row r="1883" ht="24.75" customHeight="1">
      <c r="A1883" s="1"/>
    </row>
    <row r="1884" ht="24.75" customHeight="1">
      <c r="A1884" s="1"/>
    </row>
    <row r="1885" ht="24.75" customHeight="1">
      <c r="A1885" s="1"/>
    </row>
    <row r="1886" ht="24.75" customHeight="1">
      <c r="A1886" s="1"/>
    </row>
    <row r="1887" ht="24.75" customHeight="1">
      <c r="A1887" s="1"/>
    </row>
    <row r="1888" ht="24.75" customHeight="1">
      <c r="A1888" s="1"/>
    </row>
    <row r="1889" ht="24.75" customHeight="1">
      <c r="A1889" s="1"/>
    </row>
    <row r="1890" ht="24.75" customHeight="1">
      <c r="A1890" s="1"/>
    </row>
    <row r="1891" ht="24.75" customHeight="1">
      <c r="A1891" s="1"/>
    </row>
    <row r="1892" ht="24.75" customHeight="1">
      <c r="A1892" s="1"/>
    </row>
    <row r="1893" ht="24.75" customHeight="1">
      <c r="A1893" s="1"/>
    </row>
    <row r="1894" ht="24.75" customHeight="1">
      <c r="A1894" s="1"/>
    </row>
    <row r="1895" ht="24.75" customHeight="1">
      <c r="A1895" s="1"/>
    </row>
    <row r="1896" ht="24.75" customHeight="1">
      <c r="A1896" s="1"/>
    </row>
    <row r="1897" ht="24.75" customHeight="1">
      <c r="A1897" s="1"/>
    </row>
    <row r="1898" ht="24.75" customHeight="1">
      <c r="A1898" s="1"/>
    </row>
    <row r="1899" ht="24.75" customHeight="1">
      <c r="A1899" s="1"/>
    </row>
    <row r="1900" ht="24.75" customHeight="1">
      <c r="A1900" s="1"/>
    </row>
    <row r="1901" ht="24.75" customHeight="1">
      <c r="A1901" s="1"/>
    </row>
    <row r="1902" ht="24.75" customHeight="1">
      <c r="A1902" s="1"/>
    </row>
    <row r="1903" ht="24.75" customHeight="1">
      <c r="A1903" s="1"/>
    </row>
    <row r="1904" ht="24.75" customHeight="1">
      <c r="A1904" s="1"/>
    </row>
    <row r="1905" ht="24.75" customHeight="1">
      <c r="A1905" s="1"/>
    </row>
    <row r="1906" ht="24.75" customHeight="1">
      <c r="A1906" s="1"/>
    </row>
    <row r="1907" ht="24.75" customHeight="1">
      <c r="A1907" s="1"/>
    </row>
    <row r="1908" ht="24.75" customHeight="1">
      <c r="A1908" s="1"/>
    </row>
    <row r="1909" ht="24.75" customHeight="1">
      <c r="A1909" s="1"/>
    </row>
    <row r="1910" ht="24.75" customHeight="1">
      <c r="A1910" s="1"/>
    </row>
    <row r="1911" ht="24.75" customHeight="1">
      <c r="A1911" s="1"/>
    </row>
    <row r="1912" ht="24.75" customHeight="1">
      <c r="A1912" s="1"/>
    </row>
    <row r="1913" ht="24.75" customHeight="1">
      <c r="A1913" s="1"/>
    </row>
    <row r="1914" ht="24.75" customHeight="1">
      <c r="A1914" s="1"/>
    </row>
    <row r="1915" ht="24.75" customHeight="1">
      <c r="A1915" s="1"/>
    </row>
    <row r="1916" ht="24.75" customHeight="1">
      <c r="A1916" s="1"/>
    </row>
    <row r="1917" ht="24.75" customHeight="1">
      <c r="A1917" s="1"/>
    </row>
    <row r="1918" ht="24.75" customHeight="1">
      <c r="A1918" s="1"/>
    </row>
    <row r="1919" ht="24.75" customHeight="1">
      <c r="A1919" s="1"/>
    </row>
    <row r="1920" ht="24.75" customHeight="1">
      <c r="A1920" s="1"/>
    </row>
    <row r="1921" ht="24.75" customHeight="1">
      <c r="A1921" s="1"/>
    </row>
    <row r="1922" ht="24.75" customHeight="1">
      <c r="A1922" s="1"/>
    </row>
    <row r="1923" ht="24.75" customHeight="1">
      <c r="A1923" s="1"/>
    </row>
    <row r="1924" ht="24.75" customHeight="1">
      <c r="A1924" s="1"/>
    </row>
    <row r="1925" ht="24.75" customHeight="1">
      <c r="A1925" s="1"/>
    </row>
    <row r="1926" ht="24.75" customHeight="1">
      <c r="A1926" s="1"/>
    </row>
    <row r="1927" ht="24.75" customHeight="1">
      <c r="A1927" s="1"/>
    </row>
    <row r="1928" ht="24.75" customHeight="1">
      <c r="A1928" s="1"/>
    </row>
    <row r="1929" ht="24.75" customHeight="1">
      <c r="A1929" s="1"/>
    </row>
    <row r="1930" ht="24.75" customHeight="1">
      <c r="A1930" s="1"/>
    </row>
    <row r="1931" ht="24.75" customHeight="1">
      <c r="A1931" s="1"/>
    </row>
    <row r="1932" ht="24.75" customHeight="1">
      <c r="A1932" s="1"/>
    </row>
    <row r="1933" ht="24.75" customHeight="1">
      <c r="A1933" s="1"/>
    </row>
    <row r="1934" ht="24.75" customHeight="1">
      <c r="A1934" s="1"/>
    </row>
    <row r="1935" ht="24.75" customHeight="1">
      <c r="A1935" s="1"/>
    </row>
    <row r="1936" ht="24.75" customHeight="1">
      <c r="A1936" s="1"/>
    </row>
    <row r="1937" ht="24.75" customHeight="1">
      <c r="A1937" s="1"/>
    </row>
    <row r="1938" ht="24.75" customHeight="1">
      <c r="A1938" s="1"/>
    </row>
    <row r="1939" ht="24.75" customHeight="1">
      <c r="A1939" s="1"/>
    </row>
    <row r="1940" ht="24.75" customHeight="1">
      <c r="A1940" s="1"/>
    </row>
    <row r="1941" ht="24.75" customHeight="1">
      <c r="A1941" s="1"/>
    </row>
    <row r="1942" ht="24.75" customHeight="1">
      <c r="A1942" s="1"/>
    </row>
    <row r="1943" ht="24.75" customHeight="1">
      <c r="A1943" s="1"/>
    </row>
    <row r="1944" ht="24.75" customHeight="1">
      <c r="A1944" s="1"/>
    </row>
    <row r="1945" ht="24.75" customHeight="1">
      <c r="A1945" s="1"/>
    </row>
    <row r="1946" ht="24.75" customHeight="1">
      <c r="A1946" s="1"/>
    </row>
    <row r="1947" ht="24.75" customHeight="1">
      <c r="A1947" s="1"/>
    </row>
    <row r="1948" ht="24.75" customHeight="1">
      <c r="A1948" s="1"/>
    </row>
    <row r="1949" ht="24.75" customHeight="1">
      <c r="A1949" s="1"/>
    </row>
    <row r="1950" ht="24.75" customHeight="1">
      <c r="A1950" s="1"/>
    </row>
    <row r="1951" ht="24.75" customHeight="1">
      <c r="A1951" s="1"/>
    </row>
    <row r="1952" ht="24.75" customHeight="1">
      <c r="A1952" s="1"/>
    </row>
    <row r="1953" ht="24.75" customHeight="1">
      <c r="A1953" s="1"/>
    </row>
    <row r="1954" ht="24.75" customHeight="1">
      <c r="A1954" s="1"/>
    </row>
    <row r="1955" ht="24.75" customHeight="1">
      <c r="A1955" s="1"/>
    </row>
    <row r="1956" ht="24.75" customHeight="1">
      <c r="A1956" s="1"/>
    </row>
    <row r="1957" ht="24.75" customHeight="1">
      <c r="A1957" s="1"/>
    </row>
    <row r="1958" ht="24.75" customHeight="1">
      <c r="A1958" s="1"/>
    </row>
    <row r="1959" ht="24.75" customHeight="1">
      <c r="A1959" s="1"/>
    </row>
    <row r="1960" ht="24.75" customHeight="1">
      <c r="A1960" s="1"/>
    </row>
    <row r="1961" ht="24.75" customHeight="1">
      <c r="A1961" s="1"/>
    </row>
    <row r="1962" ht="24.75" customHeight="1">
      <c r="A1962" s="1"/>
    </row>
    <row r="1963" ht="24.75" customHeight="1">
      <c r="A1963" s="1"/>
    </row>
    <row r="1964" ht="24.75" customHeight="1">
      <c r="A1964" s="1"/>
    </row>
    <row r="1965" ht="24.75" customHeight="1">
      <c r="A1965" s="1"/>
    </row>
    <row r="1966" ht="24.75" customHeight="1">
      <c r="A1966" s="1"/>
    </row>
    <row r="1967" ht="24.75" customHeight="1">
      <c r="A1967" s="1"/>
    </row>
    <row r="1968" ht="24.75" customHeight="1">
      <c r="A1968" s="1"/>
    </row>
    <row r="1969" ht="24.75" customHeight="1">
      <c r="A1969" s="1"/>
    </row>
    <row r="1970" ht="24.75" customHeight="1">
      <c r="A1970" s="1"/>
    </row>
    <row r="1971" ht="24.75" customHeight="1">
      <c r="A1971" s="1"/>
    </row>
    <row r="1972" ht="24.75" customHeight="1">
      <c r="A1972" s="1"/>
    </row>
    <row r="1973" ht="24.75" customHeight="1">
      <c r="A1973" s="1"/>
    </row>
    <row r="1974" ht="24.75" customHeight="1">
      <c r="A1974" s="1"/>
    </row>
    <row r="1975" ht="24.75" customHeight="1">
      <c r="A1975" s="1"/>
    </row>
    <row r="1976" ht="24.75" customHeight="1">
      <c r="A1976" s="1"/>
    </row>
    <row r="1977" ht="24.75" customHeight="1">
      <c r="A1977" s="1"/>
    </row>
    <row r="1978" ht="24.75" customHeight="1">
      <c r="A1978" s="1"/>
    </row>
    <row r="1979" ht="24.75" customHeight="1">
      <c r="A1979" s="1"/>
    </row>
    <row r="1980" ht="24.75" customHeight="1">
      <c r="A1980" s="1"/>
    </row>
    <row r="1981" ht="24.75" customHeight="1">
      <c r="A1981" s="1"/>
    </row>
    <row r="1982" ht="24.75" customHeight="1">
      <c r="A1982" s="1"/>
    </row>
    <row r="1983" ht="24.75" customHeight="1">
      <c r="A1983" s="1"/>
    </row>
    <row r="1984" ht="24.75" customHeight="1">
      <c r="A1984" s="1"/>
    </row>
    <row r="1985" ht="24.75" customHeight="1">
      <c r="A1985" s="1"/>
    </row>
    <row r="1986" ht="24.75" customHeight="1">
      <c r="A1986" s="1"/>
    </row>
    <row r="1987" ht="24.75" customHeight="1">
      <c r="A1987" s="1"/>
    </row>
    <row r="1988" ht="24.75" customHeight="1">
      <c r="A1988" s="1"/>
    </row>
    <row r="1989" ht="24.75" customHeight="1">
      <c r="A1989" s="1"/>
    </row>
    <row r="1990" ht="24.75" customHeight="1">
      <c r="A1990" s="1"/>
    </row>
    <row r="1991" ht="24.75" customHeight="1">
      <c r="A1991" s="1"/>
    </row>
    <row r="1992" ht="24.75" customHeight="1">
      <c r="A1992" s="1"/>
    </row>
    <row r="1993" ht="24.75" customHeight="1">
      <c r="A1993" s="1"/>
    </row>
    <row r="1994" ht="24.75" customHeight="1">
      <c r="A1994" s="1"/>
    </row>
    <row r="1995" ht="24.75" customHeight="1">
      <c r="A1995" s="1"/>
    </row>
    <row r="1996" ht="24.75" customHeight="1">
      <c r="A1996" s="1"/>
    </row>
    <row r="1997" ht="24.75" customHeight="1">
      <c r="A1997" s="1"/>
    </row>
    <row r="1998" ht="24.75" customHeight="1">
      <c r="A1998" s="1"/>
    </row>
    <row r="1999" ht="24.75" customHeight="1">
      <c r="A1999" s="1"/>
    </row>
    <row r="2000" ht="24.75" customHeight="1">
      <c r="A2000" s="1"/>
    </row>
    <row r="2001" ht="24.75" customHeight="1">
      <c r="A2001" s="1"/>
    </row>
    <row r="2002" ht="24.75" customHeight="1">
      <c r="A2002" s="1"/>
    </row>
    <row r="2003" ht="24.75" customHeight="1">
      <c r="A2003" s="1"/>
    </row>
    <row r="2004" ht="24.75" customHeight="1">
      <c r="A2004" s="1"/>
    </row>
    <row r="2005" ht="24.75" customHeight="1">
      <c r="A2005" s="1"/>
    </row>
    <row r="2006" ht="24.75" customHeight="1">
      <c r="A2006" s="1"/>
    </row>
    <row r="2007" ht="24.75" customHeight="1">
      <c r="A2007" s="1"/>
    </row>
    <row r="2008" ht="24.75" customHeight="1">
      <c r="A2008" s="1"/>
    </row>
    <row r="2009" ht="24.75" customHeight="1">
      <c r="A2009" s="1"/>
    </row>
    <row r="2010" ht="24.75" customHeight="1">
      <c r="A2010" s="1"/>
    </row>
    <row r="2011" ht="24.75" customHeight="1">
      <c r="A2011" s="1"/>
    </row>
    <row r="2012" ht="24.75" customHeight="1">
      <c r="A2012" s="1"/>
    </row>
    <row r="2013" ht="24.75" customHeight="1">
      <c r="A2013" s="1"/>
    </row>
    <row r="2014" ht="24.75" customHeight="1">
      <c r="A2014" s="1"/>
    </row>
    <row r="2015" ht="24.75" customHeight="1">
      <c r="A2015" s="1"/>
    </row>
    <row r="2016" ht="24.75" customHeight="1">
      <c r="A2016" s="1"/>
    </row>
    <row r="2017" ht="24.75" customHeight="1">
      <c r="A2017" s="1"/>
    </row>
    <row r="2018" ht="24.75" customHeight="1">
      <c r="A2018" s="1"/>
    </row>
    <row r="2019" ht="24.75" customHeight="1">
      <c r="A2019" s="1"/>
    </row>
    <row r="2020" ht="24.75" customHeight="1">
      <c r="A2020" s="1"/>
    </row>
    <row r="2021" ht="24.75" customHeight="1">
      <c r="A2021" s="1"/>
    </row>
    <row r="2022" ht="24.75" customHeight="1">
      <c r="A2022" s="1"/>
    </row>
    <row r="2023" ht="24.75" customHeight="1">
      <c r="A2023" s="1"/>
    </row>
    <row r="2024" ht="24.75" customHeight="1">
      <c r="A2024" s="1"/>
    </row>
    <row r="2025" ht="24.75" customHeight="1">
      <c r="A2025" s="1"/>
    </row>
    <row r="2026" ht="24.75" customHeight="1">
      <c r="A2026" s="1"/>
    </row>
    <row r="2027" ht="24.75" customHeight="1">
      <c r="A2027" s="1"/>
    </row>
    <row r="2028" ht="24.75" customHeight="1">
      <c r="A2028" s="1"/>
    </row>
    <row r="2029" ht="24.75" customHeight="1">
      <c r="A2029" s="1"/>
    </row>
    <row r="2030" ht="24.75" customHeight="1">
      <c r="A2030" s="1"/>
    </row>
    <row r="2031" ht="24.75" customHeight="1">
      <c r="A2031" s="1"/>
    </row>
    <row r="2032" ht="24.75" customHeight="1">
      <c r="A2032" s="1"/>
    </row>
    <row r="2033" ht="24.75" customHeight="1">
      <c r="A2033" s="1"/>
    </row>
    <row r="2034" ht="24.75" customHeight="1">
      <c r="A2034" s="1"/>
    </row>
    <row r="2035" ht="24.75" customHeight="1">
      <c r="A2035" s="1"/>
    </row>
    <row r="2036" ht="24.75" customHeight="1">
      <c r="A2036" s="1"/>
    </row>
    <row r="2037" ht="24.75" customHeight="1">
      <c r="A2037" s="1"/>
    </row>
    <row r="2038" ht="24.75" customHeight="1">
      <c r="A2038" s="1"/>
    </row>
    <row r="2039" ht="24.75" customHeight="1">
      <c r="A2039" s="1"/>
    </row>
    <row r="2040" ht="24.75" customHeight="1">
      <c r="A2040" s="1"/>
    </row>
    <row r="2041" ht="24.75" customHeight="1">
      <c r="A2041" s="1"/>
    </row>
    <row r="2042" ht="24.75" customHeight="1">
      <c r="A2042" s="1"/>
    </row>
    <row r="2043" ht="24.75" customHeight="1">
      <c r="A2043" s="1"/>
    </row>
    <row r="2044" ht="24.75" customHeight="1">
      <c r="A2044" s="1"/>
    </row>
    <row r="2045" ht="24.75" customHeight="1">
      <c r="A2045" s="1"/>
    </row>
    <row r="2046" ht="24.75" customHeight="1">
      <c r="A2046" s="1"/>
    </row>
    <row r="2047" ht="24.75" customHeight="1">
      <c r="A2047" s="1"/>
    </row>
    <row r="2048" ht="24.75" customHeight="1">
      <c r="A2048" s="1"/>
    </row>
    <row r="2049" ht="24.75" customHeight="1">
      <c r="A2049" s="1"/>
    </row>
    <row r="2050" ht="24.75" customHeight="1">
      <c r="A2050" s="1"/>
    </row>
    <row r="2051" ht="24.75" customHeight="1">
      <c r="A2051" s="1"/>
    </row>
    <row r="2052" ht="24.75" customHeight="1">
      <c r="A2052" s="1"/>
    </row>
    <row r="2053" ht="24.75" customHeight="1">
      <c r="A2053" s="1"/>
    </row>
    <row r="2054" ht="24.75" customHeight="1">
      <c r="A2054" s="1"/>
    </row>
    <row r="2055" ht="24.75" customHeight="1">
      <c r="A2055" s="1"/>
    </row>
    <row r="2056" ht="24.75" customHeight="1">
      <c r="A2056" s="1"/>
    </row>
    <row r="2057" ht="24.75" customHeight="1">
      <c r="A2057" s="1"/>
    </row>
    <row r="2058" ht="24.75" customHeight="1">
      <c r="A2058" s="1"/>
    </row>
    <row r="2059" ht="24.75" customHeight="1">
      <c r="A2059" s="1"/>
    </row>
    <row r="2060" ht="24.75" customHeight="1">
      <c r="A2060" s="1"/>
    </row>
    <row r="2061" ht="24.75" customHeight="1">
      <c r="A2061" s="1"/>
    </row>
    <row r="2062" ht="24.75" customHeight="1">
      <c r="A2062" s="1"/>
    </row>
    <row r="2063" ht="24.75" customHeight="1">
      <c r="A2063" s="1"/>
    </row>
    <row r="2064" ht="24.75" customHeight="1">
      <c r="A2064" s="1"/>
    </row>
    <row r="2065" ht="24.75" customHeight="1">
      <c r="A2065" s="1"/>
    </row>
    <row r="2066" ht="24.75" customHeight="1">
      <c r="A2066" s="1"/>
    </row>
    <row r="2067" ht="24.75" customHeight="1">
      <c r="A2067" s="1"/>
    </row>
    <row r="2068" ht="24.75" customHeight="1">
      <c r="A2068" s="1"/>
    </row>
    <row r="2069" ht="24.75" customHeight="1">
      <c r="A2069" s="1"/>
    </row>
    <row r="2070" ht="24.75" customHeight="1">
      <c r="A2070" s="1"/>
    </row>
    <row r="2071" ht="24.75" customHeight="1">
      <c r="A2071" s="1"/>
    </row>
    <row r="2072" ht="24.75" customHeight="1">
      <c r="A2072" s="1"/>
    </row>
    <row r="2073" ht="24.75" customHeight="1">
      <c r="A2073" s="1"/>
    </row>
    <row r="2074" ht="24.75" customHeight="1">
      <c r="A2074" s="1"/>
    </row>
    <row r="2075" ht="24.75" customHeight="1">
      <c r="A2075" s="1"/>
    </row>
    <row r="2076" ht="24.75" customHeight="1">
      <c r="A2076" s="1"/>
    </row>
    <row r="2077" ht="24.75" customHeight="1">
      <c r="A2077" s="1"/>
    </row>
    <row r="2078" ht="24.75" customHeight="1">
      <c r="A2078" s="1"/>
    </row>
    <row r="2079" ht="24.75" customHeight="1">
      <c r="A2079" s="1"/>
    </row>
    <row r="2080" ht="24.75" customHeight="1">
      <c r="A2080" s="1"/>
    </row>
    <row r="2081" ht="24.75" customHeight="1">
      <c r="A2081" s="1"/>
    </row>
    <row r="2082" ht="24.75" customHeight="1">
      <c r="A2082" s="1"/>
    </row>
    <row r="2083" ht="24.75" customHeight="1">
      <c r="A2083" s="1"/>
    </row>
    <row r="2084" ht="24.75" customHeight="1">
      <c r="A2084" s="1"/>
    </row>
    <row r="2085" ht="24.75" customHeight="1">
      <c r="A2085" s="1"/>
    </row>
    <row r="2086" ht="24.75" customHeight="1">
      <c r="A2086" s="1"/>
    </row>
    <row r="2087" ht="24.75" customHeight="1">
      <c r="A2087" s="1"/>
    </row>
    <row r="2088" ht="24.75" customHeight="1">
      <c r="A2088" s="1"/>
    </row>
    <row r="2089" ht="24.75" customHeight="1">
      <c r="A2089" s="1"/>
    </row>
    <row r="2090" ht="24.75" customHeight="1">
      <c r="A2090" s="1"/>
    </row>
    <row r="2091" ht="24.75" customHeight="1">
      <c r="A2091" s="1"/>
    </row>
    <row r="2092" ht="24.75" customHeight="1">
      <c r="A2092" s="1"/>
    </row>
    <row r="2093" ht="24.75" customHeight="1">
      <c r="A2093" s="1"/>
    </row>
    <row r="2094" ht="24.75" customHeight="1">
      <c r="A2094" s="1"/>
    </row>
    <row r="2095" ht="24.75" customHeight="1">
      <c r="A2095" s="1"/>
    </row>
    <row r="2096" ht="24.75" customHeight="1">
      <c r="A2096" s="1"/>
    </row>
    <row r="2097" ht="24.75" customHeight="1">
      <c r="A2097" s="1"/>
    </row>
    <row r="2098" ht="24.75" customHeight="1">
      <c r="A2098" s="1"/>
    </row>
    <row r="2099" ht="24.75" customHeight="1">
      <c r="A2099" s="1"/>
    </row>
    <row r="2100" ht="24.75" customHeight="1">
      <c r="A2100" s="1"/>
    </row>
    <row r="2101" ht="24.75" customHeight="1">
      <c r="A2101" s="1"/>
    </row>
    <row r="2102" ht="24.75" customHeight="1">
      <c r="A2102" s="1"/>
    </row>
    <row r="2103" ht="24.75" customHeight="1">
      <c r="A2103" s="1"/>
    </row>
    <row r="2104" ht="24.75" customHeight="1">
      <c r="A2104" s="1"/>
    </row>
    <row r="2105" ht="24.75" customHeight="1">
      <c r="A2105" s="1"/>
    </row>
    <row r="2106" ht="24.75" customHeight="1">
      <c r="A2106" s="1"/>
    </row>
    <row r="2107" ht="24.75" customHeight="1">
      <c r="A2107" s="1"/>
    </row>
    <row r="2108" ht="24.75" customHeight="1">
      <c r="A2108" s="1"/>
    </row>
    <row r="2109" ht="24.75" customHeight="1">
      <c r="A2109" s="1"/>
    </row>
    <row r="2110" ht="24.75" customHeight="1">
      <c r="A2110" s="1"/>
    </row>
    <row r="2111" ht="24.75" customHeight="1">
      <c r="A2111" s="1"/>
    </row>
    <row r="2112" ht="24.75" customHeight="1">
      <c r="A2112" s="1"/>
    </row>
    <row r="2113" ht="24.75" customHeight="1">
      <c r="A2113" s="1"/>
    </row>
    <row r="2114" ht="24.75" customHeight="1">
      <c r="A2114" s="1"/>
    </row>
    <row r="2115" ht="24.75" customHeight="1">
      <c r="A2115" s="1"/>
    </row>
    <row r="2116" ht="24.75" customHeight="1">
      <c r="A2116" s="1"/>
    </row>
    <row r="2117" ht="24.75" customHeight="1">
      <c r="A2117" s="1"/>
    </row>
    <row r="2118" ht="24.75" customHeight="1">
      <c r="A2118" s="1"/>
    </row>
    <row r="2119" ht="24.75" customHeight="1">
      <c r="A2119" s="1"/>
    </row>
    <row r="2120" ht="24.75" customHeight="1">
      <c r="A2120" s="1"/>
    </row>
    <row r="2121" ht="24.75" customHeight="1">
      <c r="A2121" s="1"/>
    </row>
    <row r="2122" ht="24.75" customHeight="1">
      <c r="A2122" s="1"/>
    </row>
    <row r="2123" ht="24.75" customHeight="1">
      <c r="A2123" s="1"/>
    </row>
    <row r="2124" ht="24.75" customHeight="1">
      <c r="A2124" s="1"/>
    </row>
    <row r="2125" ht="24.75" customHeight="1">
      <c r="A2125" s="1"/>
    </row>
    <row r="2126" ht="24.75" customHeight="1">
      <c r="A2126" s="1"/>
    </row>
    <row r="2127" ht="24.75" customHeight="1">
      <c r="A2127" s="1"/>
    </row>
    <row r="2128" ht="24.75" customHeight="1">
      <c r="A2128" s="1"/>
    </row>
    <row r="2129" ht="24.75" customHeight="1">
      <c r="A2129" s="1"/>
    </row>
    <row r="2130" ht="24.75" customHeight="1">
      <c r="A2130" s="1"/>
    </row>
    <row r="2131" ht="24.75" customHeight="1">
      <c r="A2131" s="1"/>
    </row>
    <row r="2132" ht="24.75" customHeight="1">
      <c r="A2132" s="1"/>
    </row>
    <row r="2133" ht="24.75" customHeight="1">
      <c r="A2133" s="1"/>
    </row>
    <row r="2134" ht="24.75" customHeight="1">
      <c r="A2134" s="1"/>
    </row>
    <row r="2135" ht="24.75" customHeight="1">
      <c r="A2135" s="1"/>
    </row>
    <row r="2136" ht="24.75" customHeight="1">
      <c r="A2136" s="1"/>
    </row>
    <row r="2137" ht="24.75" customHeight="1">
      <c r="A2137" s="1"/>
    </row>
    <row r="2138" ht="24.75" customHeight="1">
      <c r="A2138" s="1"/>
    </row>
    <row r="2139" ht="24.75" customHeight="1">
      <c r="A2139" s="1"/>
    </row>
    <row r="2140" ht="24.75" customHeight="1">
      <c r="A2140" s="1"/>
    </row>
    <row r="2141" ht="24.75" customHeight="1">
      <c r="A2141" s="1"/>
    </row>
    <row r="2142" ht="24.75" customHeight="1">
      <c r="A2142" s="1"/>
    </row>
    <row r="2143" ht="24.75" customHeight="1">
      <c r="A2143" s="1"/>
    </row>
    <row r="2144" ht="24.75" customHeight="1">
      <c r="A2144" s="1"/>
    </row>
    <row r="2145" ht="24.75" customHeight="1">
      <c r="A2145" s="1"/>
    </row>
    <row r="2146" ht="24.75" customHeight="1">
      <c r="A2146" s="1"/>
    </row>
    <row r="2147" ht="24.75" customHeight="1">
      <c r="A2147" s="1"/>
    </row>
    <row r="2148" ht="24.75" customHeight="1">
      <c r="A2148" s="1"/>
    </row>
    <row r="2149" ht="24.75" customHeight="1">
      <c r="A2149" s="1"/>
    </row>
    <row r="2150" ht="24.75" customHeight="1">
      <c r="A2150" s="1"/>
    </row>
    <row r="2151" ht="24.75" customHeight="1">
      <c r="A2151" s="1"/>
    </row>
    <row r="2152" ht="24.75" customHeight="1">
      <c r="A2152" s="1"/>
    </row>
    <row r="2153" ht="24.75" customHeight="1">
      <c r="A2153" s="1"/>
    </row>
    <row r="2154" ht="24.75" customHeight="1">
      <c r="A2154" s="1"/>
    </row>
    <row r="2155" ht="24.75" customHeight="1">
      <c r="A2155" s="1"/>
    </row>
    <row r="2156" ht="24.75" customHeight="1">
      <c r="A2156" s="1"/>
    </row>
    <row r="2157" ht="24.75" customHeight="1">
      <c r="A2157" s="1"/>
    </row>
    <row r="2158" ht="24.75" customHeight="1">
      <c r="A2158" s="1"/>
    </row>
    <row r="2159" ht="24.75" customHeight="1">
      <c r="A2159" s="1"/>
    </row>
    <row r="2160" ht="24.75" customHeight="1">
      <c r="A2160" s="1"/>
    </row>
    <row r="2161" ht="24.75" customHeight="1">
      <c r="A2161" s="1"/>
    </row>
    <row r="2162" ht="24.75" customHeight="1">
      <c r="A2162" s="1"/>
    </row>
    <row r="2163" ht="24.75" customHeight="1">
      <c r="A2163" s="1"/>
    </row>
    <row r="2164" ht="24.75" customHeight="1">
      <c r="A2164" s="1"/>
    </row>
    <row r="2165" ht="24.75" customHeight="1">
      <c r="A2165" s="1"/>
    </row>
    <row r="2166" ht="24.75" customHeight="1">
      <c r="A2166" s="1"/>
    </row>
    <row r="2167" ht="24.75" customHeight="1">
      <c r="A2167" s="1"/>
    </row>
    <row r="2168" ht="24.75" customHeight="1">
      <c r="A2168" s="1"/>
    </row>
    <row r="2169" ht="24.75" customHeight="1">
      <c r="A2169" s="1"/>
    </row>
    <row r="2170" ht="24.75" customHeight="1">
      <c r="A2170" s="1"/>
    </row>
    <row r="2171" ht="24.75" customHeight="1">
      <c r="A2171" s="1"/>
    </row>
    <row r="2172" ht="24.75" customHeight="1">
      <c r="A2172" s="1"/>
    </row>
    <row r="2173" ht="24.75" customHeight="1">
      <c r="A2173" s="1"/>
    </row>
    <row r="2174" ht="24.75" customHeight="1">
      <c r="A2174" s="1"/>
    </row>
    <row r="2175" ht="24.75" customHeight="1">
      <c r="A2175" s="1"/>
    </row>
    <row r="2176" ht="24.75" customHeight="1">
      <c r="A2176" s="1"/>
    </row>
    <row r="2177" ht="24.75" customHeight="1">
      <c r="A2177" s="1"/>
    </row>
    <row r="2178" ht="24.75" customHeight="1">
      <c r="A2178" s="1"/>
    </row>
    <row r="2179" ht="24.75" customHeight="1">
      <c r="A2179" s="1"/>
    </row>
    <row r="2180" ht="24.75" customHeight="1">
      <c r="A2180" s="1"/>
    </row>
    <row r="2181" ht="24.75" customHeight="1">
      <c r="A2181" s="1"/>
    </row>
    <row r="2182" ht="24.75" customHeight="1">
      <c r="A2182" s="1"/>
    </row>
    <row r="2183" ht="24.75" customHeight="1">
      <c r="A2183" s="1"/>
    </row>
    <row r="2184" ht="24.75" customHeight="1">
      <c r="A2184" s="1"/>
    </row>
    <row r="2185" ht="24.75" customHeight="1">
      <c r="A2185" s="1"/>
    </row>
    <row r="2186" ht="24.75" customHeight="1">
      <c r="A2186" s="1"/>
    </row>
    <row r="2187" ht="24.75" customHeight="1">
      <c r="A2187" s="1"/>
    </row>
    <row r="2188" ht="24.75" customHeight="1">
      <c r="A2188" s="1"/>
    </row>
    <row r="2189" ht="24.75" customHeight="1">
      <c r="A2189" s="1"/>
    </row>
    <row r="2190" ht="24.75" customHeight="1">
      <c r="A2190" s="1"/>
    </row>
    <row r="2191" ht="24.75" customHeight="1">
      <c r="A2191" s="1"/>
    </row>
    <row r="2192" ht="24.75" customHeight="1">
      <c r="A2192" s="1"/>
    </row>
    <row r="2193" ht="24.75" customHeight="1">
      <c r="A2193" s="1"/>
    </row>
    <row r="2194" ht="24.75" customHeight="1">
      <c r="A2194" s="1"/>
    </row>
    <row r="2195" ht="24.75" customHeight="1">
      <c r="A2195" s="1"/>
    </row>
    <row r="2196" ht="24.75" customHeight="1">
      <c r="A2196" s="1"/>
    </row>
    <row r="2197" ht="24.75" customHeight="1">
      <c r="A2197" s="1"/>
    </row>
    <row r="2198" ht="24.75" customHeight="1">
      <c r="A2198" s="1"/>
    </row>
    <row r="2199" ht="24.75" customHeight="1">
      <c r="A2199" s="1"/>
    </row>
    <row r="2200" ht="24.75" customHeight="1">
      <c r="A2200" s="1"/>
    </row>
    <row r="2201" ht="24.75" customHeight="1">
      <c r="A2201" s="1"/>
    </row>
    <row r="2202" ht="24.75" customHeight="1">
      <c r="A2202" s="1"/>
    </row>
    <row r="2203" ht="24.75" customHeight="1">
      <c r="A2203" s="1"/>
    </row>
    <row r="2204" ht="24.75" customHeight="1">
      <c r="A2204" s="1"/>
    </row>
    <row r="2205" ht="24.75" customHeight="1">
      <c r="A2205" s="1"/>
    </row>
    <row r="2206" ht="24.75" customHeight="1">
      <c r="A2206" s="1"/>
    </row>
    <row r="2207" ht="24.75" customHeight="1">
      <c r="A2207" s="1"/>
    </row>
    <row r="2208" ht="24.75" customHeight="1">
      <c r="A2208" s="1"/>
    </row>
    <row r="2209" ht="24.75" customHeight="1">
      <c r="A2209" s="1"/>
    </row>
    <row r="2210" ht="24.75" customHeight="1">
      <c r="A2210" s="1"/>
    </row>
    <row r="2211" ht="24.75" customHeight="1">
      <c r="A2211" s="1"/>
    </row>
    <row r="2212" ht="24.75" customHeight="1">
      <c r="A2212" s="1"/>
    </row>
    <row r="2213" ht="24.75" customHeight="1">
      <c r="A2213" s="1"/>
    </row>
    <row r="2214" ht="24.75" customHeight="1">
      <c r="A2214" s="1"/>
    </row>
    <row r="2215" ht="24.75" customHeight="1">
      <c r="A2215" s="1"/>
    </row>
    <row r="2216" ht="24.75" customHeight="1">
      <c r="A2216" s="1"/>
    </row>
    <row r="2217" ht="24.75" customHeight="1">
      <c r="A2217" s="1"/>
    </row>
    <row r="2218" ht="24.75" customHeight="1">
      <c r="A2218" s="1"/>
    </row>
    <row r="2219" ht="24.75" customHeight="1">
      <c r="A2219" s="1"/>
    </row>
    <row r="2220" ht="24.75" customHeight="1">
      <c r="A2220" s="1"/>
    </row>
    <row r="2221" ht="24.75" customHeight="1">
      <c r="A2221" s="1"/>
    </row>
    <row r="2222" ht="24.75" customHeight="1">
      <c r="A2222" s="1"/>
    </row>
    <row r="2223" ht="24.75" customHeight="1">
      <c r="A2223" s="1"/>
    </row>
    <row r="2224" ht="24.75" customHeight="1">
      <c r="A2224" s="1"/>
    </row>
    <row r="2225" ht="24.75" customHeight="1">
      <c r="A2225" s="1"/>
    </row>
    <row r="2226" ht="24.75" customHeight="1">
      <c r="A2226" s="1"/>
    </row>
    <row r="2227" ht="24.75" customHeight="1">
      <c r="A2227" s="1"/>
    </row>
    <row r="2228" ht="24.75" customHeight="1">
      <c r="A2228" s="1"/>
    </row>
    <row r="2229" ht="24.75" customHeight="1">
      <c r="A2229" s="1"/>
    </row>
    <row r="2230" ht="24.75" customHeight="1">
      <c r="A2230" s="1"/>
    </row>
    <row r="2231" ht="24.75" customHeight="1">
      <c r="A2231" s="1"/>
    </row>
    <row r="2232" ht="24.75" customHeight="1">
      <c r="A2232" s="1"/>
    </row>
    <row r="2233" ht="24.75" customHeight="1">
      <c r="A2233" s="1"/>
    </row>
    <row r="2234" ht="24.75" customHeight="1">
      <c r="A2234" s="1"/>
    </row>
    <row r="2235" ht="24.75" customHeight="1">
      <c r="A2235" s="1"/>
    </row>
    <row r="2236" ht="24.75" customHeight="1">
      <c r="A2236" s="1"/>
    </row>
    <row r="2237" ht="24.75" customHeight="1">
      <c r="A2237" s="1"/>
    </row>
    <row r="2238" ht="24.75" customHeight="1">
      <c r="A2238" s="1"/>
    </row>
    <row r="2239" ht="24.75" customHeight="1">
      <c r="A2239" s="1"/>
    </row>
    <row r="2240" ht="24.75" customHeight="1">
      <c r="A2240" s="1"/>
    </row>
    <row r="2241" ht="24.75" customHeight="1">
      <c r="A2241" s="1"/>
    </row>
    <row r="2242" ht="24.75" customHeight="1">
      <c r="A2242" s="1"/>
    </row>
    <row r="2243" ht="24.75" customHeight="1">
      <c r="A2243" s="1"/>
    </row>
    <row r="2244" ht="24.75" customHeight="1">
      <c r="A2244" s="1"/>
    </row>
    <row r="2245" ht="24.75" customHeight="1">
      <c r="A2245" s="1"/>
    </row>
    <row r="2246" ht="24.75" customHeight="1">
      <c r="A2246" s="1"/>
    </row>
    <row r="2247" ht="24.75" customHeight="1">
      <c r="A2247" s="1"/>
    </row>
    <row r="2248" ht="24.75" customHeight="1">
      <c r="A2248" s="1"/>
    </row>
    <row r="2249" ht="24.75" customHeight="1">
      <c r="A2249" s="1"/>
    </row>
    <row r="2250" ht="24.75" customHeight="1">
      <c r="A2250" s="1"/>
    </row>
    <row r="2251" ht="24.75" customHeight="1">
      <c r="A2251" s="1"/>
    </row>
    <row r="2252" ht="24.75" customHeight="1">
      <c r="A2252" s="1"/>
    </row>
    <row r="2253" ht="24.75" customHeight="1">
      <c r="A2253" s="1"/>
    </row>
    <row r="2254" ht="24.75" customHeight="1">
      <c r="A2254" s="1"/>
    </row>
    <row r="2255" ht="24.75" customHeight="1">
      <c r="A2255" s="1"/>
    </row>
    <row r="2256" ht="24.75" customHeight="1">
      <c r="A2256" s="1"/>
    </row>
    <row r="2257" ht="24.75" customHeight="1">
      <c r="A2257" s="1"/>
    </row>
    <row r="2258" ht="24.75" customHeight="1">
      <c r="A2258" s="1"/>
    </row>
    <row r="2259" ht="24.75" customHeight="1">
      <c r="A2259" s="1"/>
    </row>
    <row r="2260" ht="24.75" customHeight="1">
      <c r="A2260" s="1"/>
    </row>
    <row r="2261" ht="24.75" customHeight="1">
      <c r="A2261" s="1"/>
    </row>
    <row r="2262" ht="24.75" customHeight="1">
      <c r="A2262" s="1"/>
    </row>
    <row r="2263" ht="24.75" customHeight="1">
      <c r="A2263" s="1"/>
    </row>
    <row r="2264" ht="24.75" customHeight="1">
      <c r="A2264" s="1"/>
    </row>
    <row r="2265" ht="24.75" customHeight="1">
      <c r="A2265" s="1"/>
    </row>
    <row r="2266" ht="24.75" customHeight="1">
      <c r="A2266" s="1"/>
    </row>
    <row r="2267" ht="24.75" customHeight="1">
      <c r="A2267" s="1"/>
    </row>
    <row r="2268" ht="24.75" customHeight="1">
      <c r="A2268" s="1"/>
    </row>
    <row r="2269" ht="24.75" customHeight="1">
      <c r="A2269" s="1"/>
    </row>
    <row r="2270" ht="24.75" customHeight="1">
      <c r="A2270" s="1"/>
    </row>
    <row r="2271" ht="24.75" customHeight="1">
      <c r="A2271" s="1"/>
    </row>
    <row r="2272" ht="24.75" customHeight="1">
      <c r="A2272" s="1"/>
    </row>
    <row r="2273" ht="24.75" customHeight="1">
      <c r="A2273" s="1"/>
    </row>
    <row r="2274" ht="24.75" customHeight="1">
      <c r="A2274" s="1"/>
    </row>
    <row r="2275" ht="24.75" customHeight="1">
      <c r="A2275" s="1"/>
    </row>
    <row r="2276" ht="24.75" customHeight="1">
      <c r="A2276" s="1"/>
    </row>
    <row r="2277" ht="24.75" customHeight="1">
      <c r="A2277" s="1"/>
    </row>
    <row r="2278" ht="24.75" customHeight="1">
      <c r="A2278" s="1"/>
    </row>
    <row r="2279" ht="24.75" customHeight="1">
      <c r="A2279" s="1"/>
    </row>
    <row r="2280" ht="24.75" customHeight="1">
      <c r="A2280" s="1"/>
    </row>
    <row r="2281" ht="24.75" customHeight="1">
      <c r="A2281" s="1"/>
    </row>
    <row r="2282" ht="24.75" customHeight="1">
      <c r="A2282" s="1"/>
    </row>
    <row r="2283" ht="24.75" customHeight="1">
      <c r="A2283" s="1"/>
    </row>
    <row r="2284" ht="24.75" customHeight="1">
      <c r="A2284" s="1"/>
    </row>
    <row r="2285" ht="24.75" customHeight="1">
      <c r="A2285" s="1"/>
    </row>
    <row r="2286" ht="24.75" customHeight="1">
      <c r="A2286" s="1"/>
    </row>
    <row r="2287" ht="24.75" customHeight="1">
      <c r="A2287" s="1"/>
    </row>
    <row r="2288" ht="24.75" customHeight="1">
      <c r="A2288" s="1"/>
    </row>
    <row r="2289" ht="24.75" customHeight="1">
      <c r="A2289" s="1"/>
    </row>
    <row r="2290" ht="24.75" customHeight="1">
      <c r="A2290" s="1"/>
    </row>
    <row r="2291" ht="24.75" customHeight="1">
      <c r="A2291" s="1"/>
    </row>
    <row r="2292" ht="24.75" customHeight="1">
      <c r="A2292" s="1"/>
    </row>
    <row r="2293" ht="24.75" customHeight="1">
      <c r="A2293" s="1"/>
    </row>
    <row r="2294" ht="24.75" customHeight="1">
      <c r="A2294" s="1"/>
    </row>
    <row r="2295" ht="24.75" customHeight="1">
      <c r="A2295" s="1"/>
    </row>
    <row r="2296" ht="24.75" customHeight="1">
      <c r="A2296" s="1"/>
    </row>
    <row r="2297" ht="24.75" customHeight="1">
      <c r="A2297" s="1"/>
    </row>
    <row r="2298" ht="24.75" customHeight="1">
      <c r="A2298" s="1"/>
    </row>
    <row r="2299" ht="24.75" customHeight="1">
      <c r="A2299" s="1"/>
    </row>
    <row r="2300" ht="24.75" customHeight="1">
      <c r="A2300" s="1"/>
    </row>
    <row r="2301" ht="24.75" customHeight="1">
      <c r="A2301" s="1"/>
    </row>
    <row r="2302" ht="24.75" customHeight="1">
      <c r="A2302" s="1"/>
    </row>
    <row r="2303" ht="24.75" customHeight="1">
      <c r="A2303" s="1"/>
    </row>
    <row r="2304" ht="24.75" customHeight="1">
      <c r="A2304" s="1"/>
    </row>
    <row r="2305" ht="24.75" customHeight="1">
      <c r="A2305" s="1"/>
    </row>
    <row r="2306" ht="24.75" customHeight="1">
      <c r="A2306" s="1"/>
    </row>
    <row r="2307" ht="24.75" customHeight="1">
      <c r="A2307" s="1"/>
    </row>
    <row r="2308" ht="24.75" customHeight="1">
      <c r="A2308" s="1"/>
    </row>
    <row r="2309" ht="24.75" customHeight="1">
      <c r="A2309" s="1"/>
    </row>
    <row r="2310" ht="24.75" customHeight="1">
      <c r="A2310" s="1"/>
    </row>
    <row r="2311" ht="24.75" customHeight="1">
      <c r="A2311" s="1"/>
    </row>
    <row r="2312" ht="24.75" customHeight="1">
      <c r="A2312" s="1"/>
    </row>
    <row r="2313" ht="24.75" customHeight="1">
      <c r="A2313" s="1"/>
    </row>
    <row r="2314" ht="24.75" customHeight="1">
      <c r="A2314" s="1"/>
    </row>
    <row r="2315" ht="24.75" customHeight="1">
      <c r="A2315" s="1"/>
    </row>
    <row r="2316" ht="24.75" customHeight="1">
      <c r="A2316" s="1"/>
    </row>
    <row r="2317" ht="24.75" customHeight="1">
      <c r="A2317" s="1"/>
    </row>
    <row r="2318" ht="24.75" customHeight="1">
      <c r="A2318" s="1"/>
    </row>
    <row r="2319" ht="24.75" customHeight="1">
      <c r="A2319" s="1"/>
    </row>
    <row r="2320" ht="24.75" customHeight="1">
      <c r="A2320" s="1"/>
    </row>
    <row r="2321" ht="24.75" customHeight="1">
      <c r="A2321" s="1"/>
    </row>
    <row r="2322" ht="24.75" customHeight="1">
      <c r="A2322" s="1"/>
    </row>
    <row r="2323" ht="24.75" customHeight="1">
      <c r="A2323" s="1"/>
    </row>
    <row r="2324" ht="24.75" customHeight="1">
      <c r="A2324" s="1"/>
    </row>
    <row r="2325" ht="24.75" customHeight="1">
      <c r="A2325" s="1"/>
    </row>
    <row r="2326" ht="24.75" customHeight="1">
      <c r="A2326" s="1"/>
    </row>
    <row r="2327" ht="24.75" customHeight="1">
      <c r="A2327" s="1"/>
    </row>
    <row r="2328" ht="24.75" customHeight="1">
      <c r="A2328" s="1"/>
    </row>
    <row r="2329" ht="24.75" customHeight="1">
      <c r="A2329" s="1"/>
    </row>
    <row r="2330" ht="24.75" customHeight="1">
      <c r="A2330" s="1"/>
    </row>
    <row r="2331" ht="24.75" customHeight="1">
      <c r="A2331" s="1"/>
    </row>
    <row r="2332" ht="24.75" customHeight="1">
      <c r="A2332" s="1"/>
    </row>
    <row r="2333" ht="24.75" customHeight="1">
      <c r="A2333" s="1"/>
    </row>
    <row r="2334" ht="24.75" customHeight="1">
      <c r="A2334" s="1"/>
    </row>
    <row r="2335" ht="24.75" customHeight="1">
      <c r="A2335" s="1"/>
    </row>
    <row r="2336" ht="24.75" customHeight="1">
      <c r="A2336" s="1"/>
    </row>
    <row r="2337" ht="24.75" customHeight="1">
      <c r="A2337" s="1"/>
    </row>
    <row r="2338" ht="24.75" customHeight="1">
      <c r="A2338" s="1"/>
    </row>
    <row r="2339" ht="24.75" customHeight="1">
      <c r="A2339" s="1"/>
    </row>
    <row r="2340" ht="24.75" customHeight="1">
      <c r="A2340" s="1"/>
    </row>
    <row r="2341" ht="24.75" customHeight="1">
      <c r="A2341" s="1"/>
    </row>
    <row r="2342" ht="24.75" customHeight="1">
      <c r="A2342" s="1"/>
    </row>
    <row r="2343" ht="24.75" customHeight="1">
      <c r="A2343" s="1"/>
    </row>
    <row r="2344" ht="24.75" customHeight="1">
      <c r="A2344" s="1"/>
    </row>
    <row r="2345" ht="24.75" customHeight="1">
      <c r="A2345" s="1"/>
    </row>
    <row r="2346" ht="24.75" customHeight="1">
      <c r="A2346" s="1"/>
    </row>
    <row r="2347" ht="24.75" customHeight="1">
      <c r="A2347" s="1"/>
    </row>
    <row r="2348" ht="24.75" customHeight="1">
      <c r="A2348" s="1"/>
    </row>
    <row r="2349" ht="24.75" customHeight="1">
      <c r="A2349" s="1"/>
    </row>
    <row r="2350" ht="24.75" customHeight="1">
      <c r="A2350" s="1"/>
    </row>
    <row r="2351" ht="24.75" customHeight="1">
      <c r="A2351" s="1"/>
    </row>
    <row r="2352" ht="24.75" customHeight="1">
      <c r="A2352" s="1"/>
    </row>
    <row r="2353" ht="24.75" customHeight="1">
      <c r="A2353" s="1"/>
    </row>
    <row r="2354" ht="24.75" customHeight="1">
      <c r="A2354" s="1"/>
    </row>
    <row r="2355" ht="24.75" customHeight="1">
      <c r="A2355" s="1"/>
    </row>
    <row r="2356" ht="24.75" customHeight="1">
      <c r="A2356" s="1"/>
    </row>
    <row r="2357" ht="24.75" customHeight="1">
      <c r="A2357" s="1"/>
    </row>
    <row r="2358" ht="24.75" customHeight="1">
      <c r="A2358" s="1"/>
    </row>
    <row r="2359" ht="24.75" customHeight="1">
      <c r="A2359" s="1"/>
    </row>
    <row r="2360" ht="24.75" customHeight="1">
      <c r="A2360" s="1"/>
    </row>
    <row r="2361" ht="24.75" customHeight="1">
      <c r="A2361" s="1"/>
    </row>
    <row r="2362" ht="24.75" customHeight="1">
      <c r="A2362" s="1"/>
    </row>
    <row r="2363" ht="24.75" customHeight="1">
      <c r="A2363" s="1"/>
    </row>
    <row r="2364" ht="24.75" customHeight="1">
      <c r="A2364" s="1"/>
    </row>
    <row r="2365" ht="24.75" customHeight="1">
      <c r="A2365" s="1"/>
    </row>
    <row r="2366" ht="24.75" customHeight="1">
      <c r="A2366" s="1"/>
    </row>
    <row r="2367" ht="24.75" customHeight="1">
      <c r="A2367" s="1"/>
    </row>
    <row r="2368" ht="24.75" customHeight="1">
      <c r="A2368" s="1"/>
    </row>
    <row r="2369" ht="24.75" customHeight="1">
      <c r="A2369" s="1"/>
    </row>
    <row r="2370" ht="24.75" customHeight="1">
      <c r="A2370" s="1"/>
    </row>
    <row r="2371" ht="24.75" customHeight="1">
      <c r="A2371" s="1"/>
    </row>
    <row r="2372" ht="24.75" customHeight="1">
      <c r="A2372" s="1"/>
    </row>
    <row r="2373" ht="24.75" customHeight="1">
      <c r="A2373" s="1"/>
    </row>
    <row r="2374" ht="24.75" customHeight="1">
      <c r="A2374" s="1"/>
    </row>
    <row r="2375" ht="24.75" customHeight="1">
      <c r="A2375" s="1"/>
    </row>
    <row r="2376" ht="24.75" customHeight="1">
      <c r="A2376" s="1"/>
    </row>
    <row r="2377" ht="24.75" customHeight="1">
      <c r="A2377" s="1"/>
    </row>
    <row r="2378" ht="24.75" customHeight="1">
      <c r="A2378" s="1"/>
    </row>
    <row r="2379" ht="24.75" customHeight="1">
      <c r="A2379" s="1"/>
    </row>
    <row r="2380" ht="24.75" customHeight="1">
      <c r="A2380" s="1"/>
    </row>
    <row r="2381" ht="24.75" customHeight="1">
      <c r="A2381" s="1"/>
    </row>
    <row r="2382" ht="24.75" customHeight="1">
      <c r="A2382" s="1"/>
    </row>
    <row r="2383" ht="24.75" customHeight="1">
      <c r="A2383" s="1"/>
    </row>
    <row r="2384" ht="24.75" customHeight="1">
      <c r="A2384" s="1"/>
    </row>
    <row r="2385" ht="24.75" customHeight="1">
      <c r="A2385" s="1"/>
    </row>
    <row r="2386" ht="24.75" customHeight="1">
      <c r="A2386" s="1"/>
    </row>
    <row r="2387" ht="24.75" customHeight="1">
      <c r="A2387" s="1"/>
    </row>
    <row r="2388" ht="24.75" customHeight="1">
      <c r="A2388" s="1"/>
    </row>
    <row r="2389" ht="24.75" customHeight="1">
      <c r="A2389" s="1"/>
    </row>
    <row r="2390" ht="24.75" customHeight="1">
      <c r="A2390" s="1"/>
    </row>
    <row r="2391" ht="24.75" customHeight="1">
      <c r="A2391" s="1"/>
    </row>
    <row r="2392" ht="24.75" customHeight="1">
      <c r="A2392" s="1"/>
    </row>
    <row r="2393" ht="24.75" customHeight="1">
      <c r="A2393" s="1"/>
    </row>
    <row r="2394" ht="24.75" customHeight="1">
      <c r="A2394" s="1"/>
    </row>
    <row r="2395" ht="24.75" customHeight="1">
      <c r="A2395" s="1"/>
    </row>
    <row r="2396" ht="24.75" customHeight="1">
      <c r="A2396" s="1"/>
    </row>
    <row r="2397" ht="24.75" customHeight="1">
      <c r="A2397" s="1"/>
    </row>
    <row r="2398" ht="24.75" customHeight="1">
      <c r="A2398" s="1"/>
    </row>
    <row r="2399" ht="24.75" customHeight="1">
      <c r="A2399" s="1"/>
    </row>
    <row r="2400" ht="24.75" customHeight="1">
      <c r="A2400" s="1"/>
    </row>
    <row r="2401" ht="24.75" customHeight="1">
      <c r="A2401" s="1"/>
    </row>
    <row r="2402" ht="24.75" customHeight="1">
      <c r="A2402" s="1"/>
    </row>
    <row r="2403" ht="24.75" customHeight="1">
      <c r="A2403" s="1"/>
    </row>
    <row r="2404" ht="24.75" customHeight="1">
      <c r="A2404" s="1"/>
    </row>
    <row r="2405" ht="24.75" customHeight="1">
      <c r="A2405" s="1"/>
    </row>
    <row r="2406" ht="24.75" customHeight="1">
      <c r="A2406" s="1"/>
    </row>
    <row r="2407" ht="24.75" customHeight="1">
      <c r="A2407" s="1"/>
    </row>
    <row r="2408" ht="24.75" customHeight="1">
      <c r="A2408" s="1"/>
    </row>
    <row r="2409" ht="24.75" customHeight="1">
      <c r="A2409" s="1"/>
    </row>
    <row r="2410" ht="24.75" customHeight="1">
      <c r="A2410" s="1"/>
    </row>
    <row r="2411" ht="24.75" customHeight="1">
      <c r="A2411" s="1"/>
    </row>
    <row r="2412" ht="24.75" customHeight="1">
      <c r="A2412" s="1"/>
    </row>
    <row r="2413" ht="24.75" customHeight="1">
      <c r="A2413" s="1"/>
    </row>
    <row r="2414" ht="24.75" customHeight="1">
      <c r="A2414" s="1"/>
    </row>
    <row r="2415" ht="24.75" customHeight="1">
      <c r="A2415" s="1"/>
    </row>
    <row r="2416" ht="24.75" customHeight="1">
      <c r="A2416" s="1"/>
    </row>
    <row r="2417" ht="24.75" customHeight="1">
      <c r="A2417" s="1"/>
    </row>
    <row r="2418" ht="24.75" customHeight="1">
      <c r="A2418" s="1"/>
    </row>
    <row r="2419" ht="24.75" customHeight="1">
      <c r="A2419" s="1"/>
    </row>
    <row r="2420" ht="24.75" customHeight="1">
      <c r="A2420" s="1"/>
    </row>
    <row r="2421" ht="24.75" customHeight="1">
      <c r="A2421" s="1"/>
    </row>
    <row r="2422" ht="24.75" customHeight="1">
      <c r="A2422" s="1"/>
    </row>
    <row r="2423" ht="24.75" customHeight="1">
      <c r="A2423" s="1"/>
    </row>
    <row r="2424" ht="24.75" customHeight="1">
      <c r="A2424" s="1"/>
    </row>
    <row r="2425" ht="24.75" customHeight="1">
      <c r="A2425" s="1"/>
    </row>
    <row r="2426" ht="24.75" customHeight="1">
      <c r="A2426" s="1"/>
    </row>
    <row r="2427" ht="24.75" customHeight="1">
      <c r="A2427" s="1"/>
    </row>
    <row r="2428" ht="24.75" customHeight="1">
      <c r="A2428" s="1"/>
    </row>
    <row r="2429" ht="24.75" customHeight="1">
      <c r="A2429" s="1"/>
    </row>
    <row r="2430" ht="24.75" customHeight="1">
      <c r="A2430" s="1"/>
    </row>
    <row r="2431" ht="24.75" customHeight="1">
      <c r="A2431" s="1"/>
    </row>
    <row r="2432" ht="24.75" customHeight="1">
      <c r="A2432" s="1"/>
    </row>
    <row r="2433" ht="24.75" customHeight="1">
      <c r="A2433" s="1"/>
    </row>
    <row r="2434" ht="24.75" customHeight="1">
      <c r="A2434" s="1"/>
    </row>
    <row r="2435" ht="24.75" customHeight="1">
      <c r="A2435" s="1"/>
    </row>
    <row r="2436" ht="24.75" customHeight="1">
      <c r="A2436" s="1"/>
    </row>
    <row r="2437" ht="24.75" customHeight="1">
      <c r="A2437" s="1"/>
    </row>
    <row r="2438" ht="24.75" customHeight="1">
      <c r="A2438" s="1"/>
    </row>
    <row r="2439" ht="24.75" customHeight="1">
      <c r="A2439" s="1"/>
    </row>
    <row r="2440" ht="24.75" customHeight="1">
      <c r="A2440" s="1"/>
    </row>
    <row r="2441" ht="24.75" customHeight="1">
      <c r="A2441" s="1"/>
    </row>
    <row r="2442" ht="24.75" customHeight="1">
      <c r="A2442" s="1"/>
    </row>
    <row r="2443" ht="24.75" customHeight="1">
      <c r="A2443" s="1"/>
    </row>
    <row r="2444" ht="24.75" customHeight="1">
      <c r="A2444" s="1"/>
    </row>
    <row r="2445" ht="24.75" customHeight="1">
      <c r="A2445" s="1"/>
    </row>
    <row r="2446" ht="24.75" customHeight="1">
      <c r="A2446" s="1"/>
    </row>
    <row r="2447" ht="24.75" customHeight="1">
      <c r="A2447" s="1"/>
    </row>
    <row r="2448" ht="24.75" customHeight="1">
      <c r="A2448" s="1"/>
    </row>
    <row r="2449" ht="24.75" customHeight="1">
      <c r="A2449" s="1"/>
    </row>
    <row r="2450" ht="24.75" customHeight="1">
      <c r="A2450" s="1"/>
    </row>
    <row r="2451" ht="24.75" customHeight="1">
      <c r="A2451" s="1"/>
    </row>
    <row r="2452" ht="24.75" customHeight="1">
      <c r="A2452" s="1"/>
    </row>
    <row r="2453" ht="24.75" customHeight="1">
      <c r="A2453" s="1"/>
    </row>
    <row r="2454" ht="24.75" customHeight="1">
      <c r="A2454" s="1"/>
    </row>
    <row r="2455" ht="24.75" customHeight="1">
      <c r="A2455" s="1"/>
    </row>
    <row r="2456" ht="24.75" customHeight="1">
      <c r="A2456" s="1"/>
    </row>
    <row r="2457" ht="24.75" customHeight="1">
      <c r="A2457" s="1"/>
    </row>
    <row r="2458" ht="24.75" customHeight="1">
      <c r="A2458" s="1"/>
    </row>
    <row r="2459" ht="24.75" customHeight="1">
      <c r="A2459" s="1"/>
    </row>
    <row r="2460" ht="24.75" customHeight="1">
      <c r="A2460" s="1"/>
    </row>
    <row r="2461" ht="24.75" customHeight="1">
      <c r="A2461" s="1"/>
    </row>
    <row r="2462" ht="24.75" customHeight="1">
      <c r="A2462" s="1"/>
    </row>
    <row r="2463" ht="24.75" customHeight="1">
      <c r="A2463" s="1"/>
    </row>
    <row r="2464" ht="24.75" customHeight="1">
      <c r="A2464" s="1"/>
    </row>
    <row r="2465" ht="24.75" customHeight="1">
      <c r="A2465" s="1"/>
    </row>
    <row r="2466" ht="24.75" customHeight="1">
      <c r="A2466" s="1"/>
    </row>
    <row r="2467" ht="24.75" customHeight="1">
      <c r="A2467" s="1"/>
    </row>
    <row r="2468" ht="24.75" customHeight="1">
      <c r="A2468" s="1"/>
    </row>
    <row r="2469" ht="24.75" customHeight="1">
      <c r="A2469" s="1"/>
    </row>
    <row r="2470" ht="24.75" customHeight="1">
      <c r="A2470" s="1"/>
    </row>
    <row r="2471" ht="24.75" customHeight="1">
      <c r="A2471" s="1"/>
    </row>
    <row r="2472" ht="24.75" customHeight="1">
      <c r="A2472" s="1"/>
    </row>
    <row r="2473" ht="24.75" customHeight="1">
      <c r="A2473" s="1"/>
    </row>
    <row r="2474" ht="24.75" customHeight="1">
      <c r="A2474" s="1"/>
    </row>
    <row r="2475" ht="24.75" customHeight="1">
      <c r="A2475" s="1"/>
    </row>
    <row r="2476" ht="24.75" customHeight="1">
      <c r="A2476" s="1"/>
    </row>
    <row r="2477" ht="24.75" customHeight="1">
      <c r="A2477" s="1"/>
    </row>
    <row r="2478" ht="24.75" customHeight="1">
      <c r="A2478" s="1"/>
    </row>
    <row r="2479" ht="24.75" customHeight="1">
      <c r="A2479" s="1"/>
    </row>
    <row r="2480" ht="24.75" customHeight="1">
      <c r="A2480" s="1"/>
    </row>
    <row r="2481" ht="24.75" customHeight="1">
      <c r="A2481" s="1"/>
    </row>
    <row r="2482" ht="24.75" customHeight="1">
      <c r="A2482" s="1"/>
    </row>
    <row r="2483" ht="24.75" customHeight="1">
      <c r="A2483" s="1"/>
    </row>
    <row r="2484" ht="24.75" customHeight="1">
      <c r="A2484" s="1"/>
    </row>
    <row r="2485" ht="24.75" customHeight="1">
      <c r="A2485" s="1"/>
    </row>
    <row r="2486" ht="24.75" customHeight="1">
      <c r="A2486" s="1"/>
    </row>
    <row r="2487" ht="24.75" customHeight="1">
      <c r="A2487" s="1"/>
    </row>
    <row r="2488" ht="24.75" customHeight="1">
      <c r="A2488" s="1"/>
    </row>
    <row r="2489" ht="24.75" customHeight="1">
      <c r="A2489" s="1"/>
    </row>
    <row r="2490" ht="24.75" customHeight="1">
      <c r="A2490" s="1"/>
    </row>
    <row r="2491" ht="24.75" customHeight="1">
      <c r="A2491" s="1"/>
    </row>
    <row r="2492" ht="24.75" customHeight="1">
      <c r="A2492" s="1"/>
    </row>
    <row r="2493" ht="24.75" customHeight="1">
      <c r="A2493" s="1"/>
    </row>
    <row r="2494" ht="24.75" customHeight="1">
      <c r="A2494" s="1"/>
    </row>
    <row r="2495" ht="24.75" customHeight="1">
      <c r="A2495" s="1"/>
    </row>
    <row r="2496" ht="24.75" customHeight="1">
      <c r="A2496" s="1"/>
    </row>
    <row r="2497" ht="24.75" customHeight="1">
      <c r="A2497" s="1"/>
    </row>
    <row r="2498" ht="24.75" customHeight="1">
      <c r="A2498" s="1"/>
    </row>
    <row r="2499" ht="24.75" customHeight="1">
      <c r="A2499" s="1"/>
    </row>
    <row r="2500" ht="24.75" customHeight="1">
      <c r="A2500" s="1"/>
    </row>
    <row r="2501" ht="24.75" customHeight="1">
      <c r="A2501" s="1"/>
    </row>
    <row r="2502" ht="24.75" customHeight="1">
      <c r="A2502" s="1"/>
    </row>
    <row r="2503" ht="24.75" customHeight="1">
      <c r="A2503" s="1"/>
    </row>
    <row r="2504" ht="24.75" customHeight="1">
      <c r="A2504" s="1"/>
    </row>
    <row r="2505" ht="24.75" customHeight="1">
      <c r="A2505" s="1"/>
    </row>
    <row r="2506" ht="24.75" customHeight="1">
      <c r="A2506" s="1"/>
    </row>
    <row r="2507" ht="24.75" customHeight="1">
      <c r="A2507" s="1"/>
    </row>
    <row r="2508" ht="24.75" customHeight="1">
      <c r="A2508" s="1"/>
    </row>
    <row r="2509" ht="24.75" customHeight="1">
      <c r="A2509" s="1"/>
    </row>
    <row r="2510" ht="24.75" customHeight="1">
      <c r="A2510" s="1"/>
    </row>
    <row r="2511" ht="24.75" customHeight="1">
      <c r="A2511" s="1"/>
    </row>
    <row r="2512" ht="24.75" customHeight="1">
      <c r="A2512" s="1"/>
    </row>
    <row r="2513" ht="24.75" customHeight="1">
      <c r="A2513" s="1"/>
    </row>
    <row r="2514" ht="24.75" customHeight="1">
      <c r="A2514" s="1"/>
    </row>
    <row r="2515" ht="24.75" customHeight="1">
      <c r="A2515" s="1"/>
    </row>
    <row r="2516" ht="24.75" customHeight="1">
      <c r="A2516" s="1"/>
    </row>
    <row r="2517" ht="24.75" customHeight="1">
      <c r="A2517" s="1"/>
    </row>
    <row r="2518" ht="24.75" customHeight="1">
      <c r="A2518" s="1"/>
    </row>
    <row r="2519" ht="24.75" customHeight="1">
      <c r="A2519" s="1"/>
    </row>
    <row r="2520" ht="24.75" customHeight="1">
      <c r="A2520" s="1"/>
    </row>
    <row r="2521" ht="24.75" customHeight="1">
      <c r="A2521" s="1"/>
    </row>
    <row r="2522" ht="24.75" customHeight="1">
      <c r="A2522" s="1"/>
    </row>
    <row r="2523" ht="24.75" customHeight="1">
      <c r="A2523" s="1"/>
    </row>
    <row r="2524" ht="24.75" customHeight="1">
      <c r="A2524" s="1"/>
    </row>
    <row r="2525" ht="24.75" customHeight="1">
      <c r="A2525" s="1"/>
    </row>
    <row r="2526" ht="24.75" customHeight="1">
      <c r="A2526" s="1"/>
    </row>
    <row r="2527" ht="24.75" customHeight="1">
      <c r="A2527" s="1"/>
    </row>
    <row r="2528" ht="24.75" customHeight="1">
      <c r="A2528" s="1"/>
    </row>
    <row r="2529" ht="24.75" customHeight="1">
      <c r="A2529" s="1"/>
    </row>
    <row r="2530" ht="24.75" customHeight="1">
      <c r="A2530" s="1"/>
    </row>
    <row r="2531" ht="24.75" customHeight="1">
      <c r="A2531" s="1"/>
    </row>
    <row r="2532" ht="24.75" customHeight="1">
      <c r="A2532" s="1"/>
    </row>
    <row r="2533" ht="24.75" customHeight="1">
      <c r="A2533" s="1"/>
    </row>
    <row r="2534" ht="24.75" customHeight="1">
      <c r="A2534" s="1"/>
    </row>
    <row r="2535" ht="24.75" customHeight="1">
      <c r="A2535" s="1"/>
    </row>
    <row r="2536" ht="24.75" customHeight="1">
      <c r="A2536" s="1"/>
    </row>
    <row r="2537" ht="24.75" customHeight="1">
      <c r="A2537" s="1"/>
    </row>
    <row r="2538" ht="24.75" customHeight="1">
      <c r="A2538" s="1"/>
    </row>
    <row r="2539" ht="24.75" customHeight="1">
      <c r="A2539" s="1"/>
    </row>
    <row r="2540" ht="24.75" customHeight="1">
      <c r="A2540" s="1"/>
    </row>
    <row r="2541" ht="24.75" customHeight="1">
      <c r="A2541" s="1"/>
    </row>
    <row r="2542" ht="24.75" customHeight="1">
      <c r="A2542" s="1"/>
    </row>
    <row r="2543" ht="24.75" customHeight="1">
      <c r="A2543" s="1"/>
    </row>
    <row r="2544" ht="24.75" customHeight="1">
      <c r="A2544" s="1"/>
    </row>
    <row r="2545" ht="24.75" customHeight="1">
      <c r="A2545" s="1"/>
    </row>
    <row r="2546" ht="24.75" customHeight="1">
      <c r="A2546" s="1"/>
    </row>
    <row r="2547" ht="24.75" customHeight="1">
      <c r="A2547" s="1"/>
    </row>
    <row r="2548" ht="24.75" customHeight="1">
      <c r="A2548" s="1"/>
    </row>
    <row r="2549" ht="24.75" customHeight="1">
      <c r="A2549" s="1"/>
    </row>
    <row r="2550" ht="24.75" customHeight="1">
      <c r="A2550" s="1"/>
    </row>
    <row r="2551" ht="24.75" customHeight="1">
      <c r="A2551" s="1"/>
    </row>
    <row r="2552" ht="24.75" customHeight="1">
      <c r="A2552" s="1"/>
    </row>
    <row r="2553" ht="24.75" customHeight="1">
      <c r="A2553" s="1"/>
    </row>
    <row r="2554" ht="24.75" customHeight="1">
      <c r="A2554" s="1"/>
    </row>
    <row r="2555" ht="24.75" customHeight="1">
      <c r="A2555" s="1"/>
    </row>
    <row r="2556" ht="24.75" customHeight="1">
      <c r="A2556" s="1"/>
    </row>
    <row r="2557" ht="24.75" customHeight="1">
      <c r="A2557" s="1"/>
    </row>
    <row r="2558" ht="24.75" customHeight="1">
      <c r="A2558" s="1"/>
    </row>
    <row r="2559" ht="24.75" customHeight="1">
      <c r="A2559" s="1"/>
    </row>
    <row r="2560" ht="24.75" customHeight="1">
      <c r="A2560" s="1"/>
    </row>
    <row r="2561" ht="24.75" customHeight="1">
      <c r="A2561" s="1"/>
    </row>
    <row r="2562" ht="24.75" customHeight="1">
      <c r="A2562" s="1"/>
    </row>
    <row r="2563" ht="24.75" customHeight="1">
      <c r="A2563" s="1"/>
    </row>
    <row r="2564" ht="24.75" customHeight="1">
      <c r="A2564" s="1"/>
    </row>
    <row r="2565" ht="24.75" customHeight="1">
      <c r="A2565" s="1"/>
    </row>
    <row r="2566" ht="24.75" customHeight="1">
      <c r="A2566" s="1"/>
    </row>
    <row r="2567" ht="24.75" customHeight="1">
      <c r="A2567" s="1"/>
    </row>
    <row r="2568" ht="24.75" customHeight="1">
      <c r="A2568" s="1"/>
    </row>
    <row r="2569" ht="24.75" customHeight="1">
      <c r="A2569" s="1"/>
    </row>
    <row r="2570" ht="24.75" customHeight="1">
      <c r="A2570" s="1"/>
    </row>
    <row r="2571" ht="24.75" customHeight="1">
      <c r="A2571" s="1"/>
    </row>
    <row r="2572" ht="24.75" customHeight="1">
      <c r="A2572" s="1"/>
    </row>
    <row r="2573" ht="24.75" customHeight="1">
      <c r="A2573" s="1"/>
    </row>
    <row r="2574" ht="24.75" customHeight="1">
      <c r="A2574" s="1"/>
    </row>
    <row r="2575" ht="24.75" customHeight="1">
      <c r="A2575" s="1"/>
    </row>
    <row r="2576" ht="24.75" customHeight="1">
      <c r="A2576" s="1"/>
    </row>
    <row r="2577" ht="24.75" customHeight="1">
      <c r="A2577" s="1"/>
    </row>
    <row r="2578" ht="24.75" customHeight="1">
      <c r="A2578" s="1"/>
    </row>
    <row r="2579" ht="24.75" customHeight="1">
      <c r="A2579" s="1"/>
    </row>
    <row r="2580" ht="24.75" customHeight="1">
      <c r="A2580" s="1"/>
    </row>
    <row r="2581" ht="24.75" customHeight="1">
      <c r="A2581" s="1"/>
    </row>
    <row r="2582" ht="24.75" customHeight="1">
      <c r="A2582" s="1"/>
    </row>
    <row r="2583" ht="24.75" customHeight="1">
      <c r="A2583" s="1"/>
    </row>
    <row r="2584" ht="24.75" customHeight="1">
      <c r="A2584" s="1"/>
    </row>
    <row r="2585" ht="24.75" customHeight="1">
      <c r="A2585" s="1"/>
    </row>
    <row r="2586" ht="24.75" customHeight="1">
      <c r="A2586" s="1"/>
    </row>
    <row r="2587" ht="24.75" customHeight="1">
      <c r="A2587" s="1"/>
    </row>
    <row r="2588" ht="24.75" customHeight="1">
      <c r="A2588" s="1"/>
    </row>
    <row r="2589" ht="24.75" customHeight="1">
      <c r="A2589" s="1"/>
    </row>
    <row r="2590" ht="24.75" customHeight="1">
      <c r="A2590" s="1"/>
    </row>
    <row r="2591" ht="24.75" customHeight="1">
      <c r="A2591" s="1"/>
    </row>
    <row r="2592" ht="24.75" customHeight="1">
      <c r="A2592" s="1"/>
    </row>
    <row r="2593" ht="24.75" customHeight="1">
      <c r="A2593" s="1"/>
    </row>
    <row r="2594" ht="24.75" customHeight="1">
      <c r="A2594" s="1"/>
    </row>
    <row r="2595" ht="24.75" customHeight="1">
      <c r="A2595" s="1"/>
    </row>
    <row r="2596" ht="24.75" customHeight="1">
      <c r="A2596" s="1"/>
    </row>
    <row r="2597" ht="24.75" customHeight="1">
      <c r="A2597" s="1"/>
    </row>
    <row r="2598" ht="24.75" customHeight="1">
      <c r="A2598" s="1"/>
    </row>
    <row r="2599" ht="24.75" customHeight="1">
      <c r="A2599" s="1"/>
    </row>
    <row r="2600" ht="24.75" customHeight="1">
      <c r="A2600" s="1"/>
    </row>
    <row r="2601" ht="24.75" customHeight="1">
      <c r="A2601" s="1"/>
    </row>
    <row r="2602" ht="24.75" customHeight="1">
      <c r="A2602" s="1"/>
    </row>
    <row r="2603" ht="24.75" customHeight="1">
      <c r="A2603" s="1"/>
    </row>
    <row r="2604" ht="24.75" customHeight="1">
      <c r="A2604" s="1"/>
    </row>
    <row r="2605" ht="24.75" customHeight="1">
      <c r="A2605" s="1"/>
    </row>
    <row r="2606" ht="24.75" customHeight="1">
      <c r="A2606" s="1"/>
    </row>
    <row r="2607" ht="24.75" customHeight="1">
      <c r="A2607" s="1"/>
    </row>
    <row r="2608" ht="24.75" customHeight="1">
      <c r="A2608" s="1"/>
    </row>
    <row r="2609" ht="24.75" customHeight="1">
      <c r="A2609" s="1"/>
    </row>
    <row r="2610" ht="24.75" customHeight="1">
      <c r="A2610" s="1"/>
    </row>
    <row r="2611" ht="24.75" customHeight="1">
      <c r="A2611" s="1"/>
    </row>
    <row r="2612" ht="24.75" customHeight="1">
      <c r="A2612" s="1"/>
    </row>
    <row r="2613" ht="24.75" customHeight="1">
      <c r="A2613" s="1"/>
    </row>
    <row r="2614" ht="24.75" customHeight="1">
      <c r="A2614" s="1"/>
    </row>
    <row r="2615" ht="24.75" customHeight="1">
      <c r="A2615" s="1"/>
    </row>
    <row r="2616" ht="24.75" customHeight="1">
      <c r="A2616" s="1"/>
    </row>
    <row r="2617" ht="24.75" customHeight="1">
      <c r="A2617" s="1"/>
    </row>
    <row r="2618" ht="24.75" customHeight="1">
      <c r="A2618" s="1"/>
    </row>
    <row r="2619" ht="24.75" customHeight="1">
      <c r="A2619" s="1"/>
    </row>
    <row r="2620" ht="24.75" customHeight="1">
      <c r="A2620" s="1"/>
    </row>
    <row r="2621" ht="24.75" customHeight="1">
      <c r="A2621" s="1"/>
    </row>
    <row r="2622" ht="24.75" customHeight="1">
      <c r="A2622" s="1"/>
    </row>
    <row r="2623" ht="24.75" customHeight="1">
      <c r="A2623" s="1"/>
    </row>
    <row r="2624" ht="24.75" customHeight="1">
      <c r="A2624" s="1"/>
    </row>
    <row r="2625" ht="24.75" customHeight="1">
      <c r="A2625" s="1"/>
    </row>
    <row r="2626" ht="24.75" customHeight="1">
      <c r="A2626" s="1"/>
    </row>
    <row r="2627" ht="24.75" customHeight="1">
      <c r="A2627" s="1"/>
    </row>
    <row r="2628" ht="24.75" customHeight="1">
      <c r="A2628" s="1"/>
    </row>
    <row r="2629" ht="24.75" customHeight="1">
      <c r="A2629" s="1"/>
    </row>
    <row r="2630" ht="24.75" customHeight="1">
      <c r="A2630" s="1"/>
    </row>
    <row r="2631" ht="24.75" customHeight="1">
      <c r="A2631" s="1"/>
    </row>
    <row r="2632" ht="24.75" customHeight="1">
      <c r="A2632" s="1"/>
    </row>
    <row r="2633" ht="24.75" customHeight="1">
      <c r="A2633" s="1"/>
    </row>
    <row r="2634" ht="24.75" customHeight="1">
      <c r="A2634" s="1"/>
    </row>
    <row r="2635" ht="24.75" customHeight="1">
      <c r="A2635" s="1"/>
    </row>
    <row r="2636" ht="24.75" customHeight="1">
      <c r="A2636" s="1"/>
    </row>
    <row r="2637" ht="24.75" customHeight="1">
      <c r="A2637" s="1"/>
    </row>
    <row r="2638" ht="24.75" customHeight="1">
      <c r="A2638" s="1"/>
    </row>
    <row r="2639" ht="24.75" customHeight="1">
      <c r="A2639" s="1"/>
    </row>
    <row r="2640" ht="24.75" customHeight="1">
      <c r="A2640" s="1"/>
    </row>
    <row r="2641" ht="24.75" customHeight="1">
      <c r="A2641" s="1"/>
    </row>
    <row r="2642" ht="24.75" customHeight="1">
      <c r="A2642" s="1"/>
    </row>
    <row r="2643" ht="24.75" customHeight="1">
      <c r="A2643" s="1"/>
    </row>
    <row r="2644" ht="24.75" customHeight="1">
      <c r="A2644" s="1"/>
    </row>
    <row r="2645" ht="24.75" customHeight="1">
      <c r="A2645" s="1"/>
    </row>
    <row r="2646" ht="24.75" customHeight="1">
      <c r="A2646" s="1"/>
    </row>
    <row r="2647" ht="24.75" customHeight="1">
      <c r="A2647" s="1"/>
    </row>
    <row r="2648" ht="24.75" customHeight="1">
      <c r="A2648" s="1"/>
    </row>
    <row r="2649" ht="24.75" customHeight="1">
      <c r="A2649" s="1"/>
    </row>
    <row r="2650" ht="24.75" customHeight="1">
      <c r="A2650" s="1"/>
    </row>
    <row r="2651" ht="24.75" customHeight="1">
      <c r="A2651" s="1"/>
    </row>
    <row r="2652" ht="24.75" customHeight="1">
      <c r="A2652" s="1"/>
    </row>
    <row r="2653" ht="24.75" customHeight="1">
      <c r="A2653" s="1"/>
    </row>
    <row r="2654" ht="24.75" customHeight="1">
      <c r="A2654" s="1"/>
    </row>
    <row r="2655" ht="24.75" customHeight="1">
      <c r="A2655" s="1"/>
    </row>
    <row r="2656" ht="24.75" customHeight="1">
      <c r="A2656" s="1"/>
    </row>
    <row r="2657" ht="24.75" customHeight="1">
      <c r="A2657" s="1"/>
    </row>
    <row r="2658" ht="24.75" customHeight="1">
      <c r="A2658" s="1"/>
    </row>
    <row r="2659" ht="24.75" customHeight="1">
      <c r="A2659" s="1"/>
    </row>
    <row r="2660" ht="24.75" customHeight="1">
      <c r="A2660" s="1"/>
    </row>
    <row r="2661" ht="24.75" customHeight="1">
      <c r="A2661" s="1"/>
    </row>
    <row r="2662" ht="24.75" customHeight="1">
      <c r="A2662" s="1"/>
    </row>
    <row r="2663" ht="24.75" customHeight="1">
      <c r="A2663" s="1"/>
    </row>
    <row r="2664" ht="24.75" customHeight="1">
      <c r="A2664" s="1"/>
    </row>
    <row r="2665" ht="24.75" customHeight="1">
      <c r="A2665" s="1"/>
    </row>
    <row r="2666" ht="24.75" customHeight="1">
      <c r="A2666" s="1"/>
    </row>
    <row r="2667" ht="24.75" customHeight="1">
      <c r="A2667" s="1"/>
    </row>
    <row r="2668" ht="24.75" customHeight="1">
      <c r="A2668" s="1"/>
    </row>
    <row r="2669" ht="24.75" customHeight="1">
      <c r="A2669" s="1"/>
    </row>
    <row r="2670" ht="24.75" customHeight="1">
      <c r="A2670" s="1"/>
    </row>
    <row r="2671" ht="24.75" customHeight="1">
      <c r="A2671" s="1"/>
    </row>
    <row r="2672" ht="24.75" customHeight="1">
      <c r="A2672" s="1"/>
    </row>
    <row r="2673" ht="24.75" customHeight="1">
      <c r="A2673" s="1"/>
    </row>
    <row r="2674" ht="24.75" customHeight="1">
      <c r="A2674" s="1"/>
    </row>
    <row r="2675" ht="24.75" customHeight="1">
      <c r="A2675" s="1"/>
    </row>
    <row r="2676" ht="24.75" customHeight="1">
      <c r="A2676" s="1"/>
    </row>
    <row r="2677" ht="24.75" customHeight="1">
      <c r="A2677" s="1"/>
    </row>
    <row r="2678" ht="24.75" customHeight="1">
      <c r="A2678" s="1"/>
    </row>
    <row r="2679" ht="24.75" customHeight="1">
      <c r="A2679" s="1"/>
    </row>
    <row r="2680" ht="24.75" customHeight="1">
      <c r="A2680" s="1"/>
    </row>
    <row r="2681" ht="24.75" customHeight="1">
      <c r="A2681" s="1"/>
    </row>
    <row r="2682" ht="24.75" customHeight="1">
      <c r="A2682" s="1"/>
    </row>
    <row r="2683" ht="24.75" customHeight="1">
      <c r="A2683" s="1"/>
    </row>
    <row r="2684" ht="24.75" customHeight="1">
      <c r="A2684" s="1"/>
    </row>
    <row r="2685" ht="24.75" customHeight="1">
      <c r="A2685" s="1"/>
    </row>
    <row r="2686" ht="24.75" customHeight="1">
      <c r="A2686" s="1"/>
    </row>
    <row r="2687" ht="24.75" customHeight="1">
      <c r="A2687" s="1"/>
    </row>
    <row r="2688" ht="24.75" customHeight="1">
      <c r="A2688" s="1"/>
    </row>
    <row r="2689" ht="24.75" customHeight="1">
      <c r="A2689" s="1"/>
    </row>
    <row r="2690" ht="24.75" customHeight="1">
      <c r="A2690" s="1"/>
    </row>
    <row r="2691" ht="24.75" customHeight="1">
      <c r="A2691" s="1"/>
    </row>
    <row r="2692" ht="24.75" customHeight="1">
      <c r="A2692" s="1"/>
    </row>
    <row r="2693" ht="24.75" customHeight="1">
      <c r="A2693" s="1"/>
    </row>
    <row r="2694" ht="24.75" customHeight="1">
      <c r="A2694" s="1"/>
    </row>
    <row r="2695" ht="24.75" customHeight="1">
      <c r="A2695" s="1"/>
    </row>
    <row r="2696" ht="24.75" customHeight="1">
      <c r="A2696" s="1"/>
    </row>
    <row r="2697" ht="24.75" customHeight="1">
      <c r="A2697" s="1"/>
    </row>
    <row r="2698" ht="24.75" customHeight="1">
      <c r="A2698" s="1"/>
    </row>
    <row r="2699" ht="24.75" customHeight="1">
      <c r="A2699" s="1"/>
    </row>
    <row r="2700" ht="24.75" customHeight="1">
      <c r="A2700" s="1"/>
    </row>
    <row r="2701" ht="24.75" customHeight="1">
      <c r="A2701" s="1"/>
    </row>
    <row r="2702" ht="24.75" customHeight="1">
      <c r="A2702" s="1"/>
    </row>
    <row r="2703" ht="24.75" customHeight="1">
      <c r="A2703" s="1"/>
    </row>
    <row r="2704" ht="24.75" customHeight="1">
      <c r="A2704" s="1"/>
    </row>
    <row r="2705" ht="24.75" customHeight="1">
      <c r="A2705" s="1"/>
    </row>
    <row r="2706" ht="24.75" customHeight="1">
      <c r="A2706" s="1"/>
    </row>
    <row r="2707" ht="24.75" customHeight="1">
      <c r="A2707" s="1"/>
    </row>
    <row r="2708" ht="24.75" customHeight="1">
      <c r="A2708" s="1"/>
    </row>
    <row r="2709" ht="24.75" customHeight="1">
      <c r="A2709" s="1"/>
    </row>
    <row r="2710" ht="24.75" customHeight="1">
      <c r="A2710" s="1"/>
    </row>
    <row r="2711" ht="24.75" customHeight="1">
      <c r="A2711" s="1"/>
    </row>
    <row r="2712" ht="24.75" customHeight="1">
      <c r="A2712" s="1"/>
    </row>
    <row r="2713" ht="24.75" customHeight="1">
      <c r="A2713" s="1"/>
    </row>
    <row r="2714" ht="24.75" customHeight="1">
      <c r="A2714" s="1"/>
    </row>
    <row r="2715" ht="24.75" customHeight="1">
      <c r="A2715" s="1"/>
    </row>
    <row r="2716" ht="24.75" customHeight="1">
      <c r="A2716" s="1"/>
    </row>
    <row r="2717" ht="24.75" customHeight="1">
      <c r="A2717" s="1"/>
    </row>
    <row r="2718" ht="24.75" customHeight="1">
      <c r="A2718" s="1"/>
    </row>
    <row r="2719" ht="24.75" customHeight="1">
      <c r="A2719" s="1"/>
    </row>
    <row r="2720" ht="24.75" customHeight="1">
      <c r="A2720" s="1"/>
    </row>
    <row r="2721" ht="24.75" customHeight="1">
      <c r="A2721" s="1"/>
    </row>
    <row r="2722" ht="24.75" customHeight="1">
      <c r="A2722" s="1"/>
    </row>
    <row r="2723" ht="24.75" customHeight="1">
      <c r="A2723" s="1"/>
    </row>
    <row r="2724" ht="24.75" customHeight="1">
      <c r="A2724" s="1"/>
    </row>
    <row r="2725" ht="24.75" customHeight="1">
      <c r="A2725" s="1"/>
    </row>
    <row r="2726" ht="24.75" customHeight="1">
      <c r="A2726" s="1"/>
    </row>
    <row r="2727" ht="24.75" customHeight="1">
      <c r="A2727" s="1"/>
    </row>
    <row r="2728" ht="24.75" customHeight="1">
      <c r="A2728" s="1"/>
    </row>
    <row r="2729" ht="24.75" customHeight="1">
      <c r="A2729" s="1"/>
    </row>
    <row r="2730" ht="24.75" customHeight="1">
      <c r="A2730" s="1"/>
    </row>
    <row r="2731" ht="24.75" customHeight="1">
      <c r="A2731" s="1"/>
    </row>
    <row r="2732" ht="24.75" customHeight="1">
      <c r="A2732" s="1"/>
    </row>
    <row r="2733" ht="24.75" customHeight="1">
      <c r="A2733" s="1"/>
    </row>
    <row r="2734" ht="24.75" customHeight="1">
      <c r="A2734" s="1"/>
    </row>
    <row r="2735" ht="24.75" customHeight="1">
      <c r="A2735" s="1"/>
    </row>
    <row r="2736" ht="24.75" customHeight="1">
      <c r="A2736" s="1"/>
    </row>
    <row r="2737" ht="24.75" customHeight="1">
      <c r="A2737" s="1"/>
    </row>
    <row r="2738" ht="24.75" customHeight="1">
      <c r="A2738" s="1"/>
    </row>
    <row r="2739" ht="24.75" customHeight="1">
      <c r="A2739" s="1"/>
    </row>
    <row r="2740" ht="24.75" customHeight="1">
      <c r="A2740" s="1"/>
    </row>
    <row r="2741" ht="24.75" customHeight="1">
      <c r="A2741" s="1"/>
    </row>
    <row r="2742" ht="24.75" customHeight="1">
      <c r="A2742" s="1"/>
    </row>
    <row r="2743" ht="24.75" customHeight="1">
      <c r="A2743" s="1"/>
    </row>
    <row r="2744" ht="24.75" customHeight="1">
      <c r="A2744" s="1"/>
    </row>
    <row r="2745" ht="24.75" customHeight="1">
      <c r="A2745" s="1"/>
    </row>
    <row r="2746" ht="24.75" customHeight="1">
      <c r="A2746" s="1"/>
    </row>
    <row r="2747" ht="24.75" customHeight="1">
      <c r="A2747" s="1"/>
    </row>
    <row r="2748" ht="24.75" customHeight="1">
      <c r="A2748" s="1"/>
    </row>
    <row r="2749" ht="24.75" customHeight="1">
      <c r="A2749" s="1"/>
    </row>
    <row r="2750" ht="24.75" customHeight="1">
      <c r="A2750" s="1"/>
    </row>
    <row r="2751" ht="24.75" customHeight="1">
      <c r="A2751" s="1"/>
    </row>
    <row r="2752" ht="24.75" customHeight="1">
      <c r="A2752" s="1"/>
    </row>
    <row r="2753" ht="24.75" customHeight="1">
      <c r="A2753" s="1"/>
    </row>
    <row r="2754" ht="24.75" customHeight="1">
      <c r="A2754" s="1"/>
    </row>
    <row r="2755" ht="24.75" customHeight="1">
      <c r="A2755" s="1"/>
    </row>
    <row r="2756" ht="24.75" customHeight="1">
      <c r="A2756" s="1"/>
    </row>
    <row r="2757" ht="24.75" customHeight="1">
      <c r="A2757" s="1"/>
    </row>
    <row r="2758" ht="24.75" customHeight="1">
      <c r="A2758" s="1"/>
    </row>
    <row r="2759" ht="24.75" customHeight="1">
      <c r="A2759" s="1"/>
    </row>
    <row r="2760" ht="24.75" customHeight="1">
      <c r="A2760" s="1"/>
    </row>
    <row r="2761" ht="24.75" customHeight="1">
      <c r="A2761" s="1"/>
    </row>
    <row r="2762" ht="24.75" customHeight="1">
      <c r="A2762" s="1"/>
    </row>
    <row r="2763" ht="24.75" customHeight="1">
      <c r="A2763" s="1"/>
    </row>
    <row r="2764" ht="24.75" customHeight="1">
      <c r="A2764" s="1"/>
    </row>
    <row r="2765" ht="24.75" customHeight="1">
      <c r="A2765" s="1"/>
    </row>
    <row r="2766" ht="24.75" customHeight="1">
      <c r="A2766" s="1"/>
    </row>
    <row r="2767" ht="24.75" customHeight="1">
      <c r="A2767" s="1"/>
    </row>
    <row r="2768" ht="24.75" customHeight="1">
      <c r="A2768" s="1"/>
    </row>
    <row r="2769" ht="24.75" customHeight="1">
      <c r="A2769" s="1"/>
    </row>
    <row r="2770" ht="24.75" customHeight="1">
      <c r="A2770" s="1"/>
    </row>
    <row r="2771" ht="24.75" customHeight="1">
      <c r="A2771" s="1"/>
    </row>
    <row r="2772" ht="24.75" customHeight="1">
      <c r="A2772" s="1"/>
    </row>
    <row r="2773" ht="24.75" customHeight="1">
      <c r="A2773" s="1"/>
    </row>
    <row r="2774" ht="24.75" customHeight="1">
      <c r="A2774" s="1"/>
    </row>
    <row r="2775" ht="24.75" customHeight="1">
      <c r="A2775" s="1"/>
    </row>
    <row r="2776" ht="24.75" customHeight="1">
      <c r="A2776" s="1"/>
    </row>
    <row r="2777" ht="24.75" customHeight="1">
      <c r="A2777" s="1"/>
    </row>
    <row r="2778" ht="24.75" customHeight="1">
      <c r="A2778" s="1"/>
    </row>
    <row r="2779" ht="24.75" customHeight="1">
      <c r="A2779" s="1"/>
    </row>
    <row r="2780" ht="24.75" customHeight="1">
      <c r="A2780" s="1"/>
    </row>
    <row r="2781" ht="24.75" customHeight="1">
      <c r="A2781" s="1"/>
    </row>
    <row r="2782" ht="24.75" customHeight="1">
      <c r="A2782" s="1"/>
    </row>
    <row r="2783" ht="24.75" customHeight="1">
      <c r="A2783" s="1"/>
    </row>
    <row r="2784" ht="24.75" customHeight="1">
      <c r="A2784" s="1"/>
    </row>
    <row r="2785" ht="24.75" customHeight="1">
      <c r="A2785" s="1"/>
    </row>
    <row r="2786" ht="24.75" customHeight="1">
      <c r="A2786" s="1"/>
    </row>
    <row r="2787" ht="24.75" customHeight="1">
      <c r="A2787" s="1"/>
    </row>
    <row r="2788" ht="24.75" customHeight="1">
      <c r="A2788" s="1"/>
    </row>
    <row r="2789" ht="24.75" customHeight="1">
      <c r="A2789" s="1"/>
    </row>
    <row r="2790" ht="24.75" customHeight="1">
      <c r="A2790" s="1"/>
    </row>
    <row r="2791" ht="24.75" customHeight="1">
      <c r="A2791" s="1"/>
    </row>
    <row r="2792" ht="24.75" customHeight="1">
      <c r="A2792" s="1"/>
    </row>
    <row r="2793" ht="24.75" customHeight="1">
      <c r="A2793" s="1"/>
    </row>
    <row r="2794" ht="24.75" customHeight="1">
      <c r="A2794" s="1"/>
    </row>
    <row r="2795" ht="24.75" customHeight="1">
      <c r="A2795" s="1"/>
    </row>
    <row r="2796" ht="24.75" customHeight="1">
      <c r="A2796" s="1"/>
    </row>
    <row r="2797" ht="24.75" customHeight="1">
      <c r="A2797" s="1"/>
    </row>
    <row r="2798" ht="24.75" customHeight="1">
      <c r="A2798" s="1"/>
    </row>
    <row r="2799" ht="24.75" customHeight="1">
      <c r="A2799" s="1"/>
    </row>
    <row r="2800" ht="24.75" customHeight="1">
      <c r="A2800" s="1"/>
    </row>
    <row r="2801" ht="24.75" customHeight="1">
      <c r="A2801" s="1"/>
    </row>
    <row r="2802" ht="24.75" customHeight="1">
      <c r="A2802" s="1"/>
    </row>
    <row r="2803" ht="24.75" customHeight="1">
      <c r="A2803" s="1"/>
    </row>
    <row r="2804" ht="24.75" customHeight="1">
      <c r="A2804" s="1"/>
    </row>
    <row r="2805" ht="24.75" customHeight="1">
      <c r="A2805" s="1"/>
    </row>
    <row r="2806" ht="24.75" customHeight="1">
      <c r="A2806" s="1"/>
    </row>
    <row r="2807" ht="24.75" customHeight="1">
      <c r="A2807" s="1"/>
    </row>
    <row r="2808" ht="24.75" customHeight="1">
      <c r="A2808" s="1"/>
    </row>
    <row r="2809" ht="24.75" customHeight="1">
      <c r="A2809" s="1"/>
    </row>
    <row r="2810" ht="24.75" customHeight="1">
      <c r="A2810" s="1"/>
    </row>
    <row r="2811" ht="24.75" customHeight="1">
      <c r="A2811" s="1"/>
    </row>
    <row r="2812" ht="24.75" customHeight="1">
      <c r="A2812" s="1"/>
    </row>
    <row r="2813" ht="24.75" customHeight="1">
      <c r="A2813" s="1"/>
    </row>
    <row r="2814" ht="24.75" customHeight="1">
      <c r="A2814" s="1"/>
    </row>
    <row r="2815" ht="24.75" customHeight="1">
      <c r="A2815" s="1"/>
    </row>
    <row r="2816" ht="24.75" customHeight="1">
      <c r="A2816" s="1"/>
    </row>
    <row r="2817" ht="24.75" customHeight="1">
      <c r="A2817" s="1"/>
    </row>
    <row r="2818" ht="24.75" customHeight="1">
      <c r="A2818" s="1"/>
    </row>
    <row r="2819" ht="24.75" customHeight="1">
      <c r="A2819" s="1"/>
    </row>
    <row r="2820" ht="24.75" customHeight="1">
      <c r="A2820" s="1"/>
    </row>
    <row r="2821" ht="24.75" customHeight="1">
      <c r="A2821" s="1"/>
    </row>
    <row r="2822" ht="24.75" customHeight="1">
      <c r="A2822" s="1"/>
    </row>
    <row r="2823" ht="24.75" customHeight="1">
      <c r="A2823" s="1"/>
    </row>
    <row r="2824" ht="24.75" customHeight="1">
      <c r="A2824" s="1"/>
    </row>
    <row r="2825" ht="24.75" customHeight="1">
      <c r="A2825" s="1"/>
    </row>
    <row r="2826" ht="24.75" customHeight="1">
      <c r="A2826" s="1"/>
    </row>
    <row r="2827" ht="24.75" customHeight="1">
      <c r="A2827" s="1"/>
    </row>
    <row r="2828" ht="24.75" customHeight="1">
      <c r="A2828" s="1"/>
    </row>
    <row r="2829" ht="24.75" customHeight="1">
      <c r="A2829" s="1"/>
    </row>
    <row r="2830" ht="24.75" customHeight="1">
      <c r="A2830" s="1"/>
    </row>
    <row r="2831" ht="24.75" customHeight="1">
      <c r="A2831" s="1"/>
    </row>
    <row r="2832" ht="24.75" customHeight="1">
      <c r="A2832" s="1"/>
    </row>
    <row r="2833" ht="24.75" customHeight="1">
      <c r="A2833" s="1"/>
    </row>
    <row r="2834" ht="24.75" customHeight="1">
      <c r="A2834" s="1"/>
    </row>
    <row r="2835" ht="24.75" customHeight="1">
      <c r="A2835" s="1"/>
    </row>
    <row r="2836" ht="24.75" customHeight="1">
      <c r="A2836" s="1"/>
    </row>
    <row r="2837" ht="24.75" customHeight="1">
      <c r="A2837" s="1"/>
    </row>
    <row r="2838" ht="24.75" customHeight="1">
      <c r="A2838" s="1"/>
    </row>
    <row r="2839" ht="24.75" customHeight="1">
      <c r="A2839" s="1"/>
    </row>
    <row r="2840" ht="24.75" customHeight="1">
      <c r="A2840" s="1"/>
    </row>
    <row r="2841" ht="24.75" customHeight="1">
      <c r="A2841" s="1"/>
    </row>
    <row r="2842" ht="24.75" customHeight="1">
      <c r="A2842" s="1"/>
    </row>
    <row r="2843" ht="24.75" customHeight="1">
      <c r="A2843" s="1"/>
    </row>
    <row r="2844" ht="24.75" customHeight="1">
      <c r="A2844" s="1"/>
    </row>
    <row r="2845" ht="24.75" customHeight="1">
      <c r="A2845" s="1"/>
    </row>
    <row r="2846" ht="24.75" customHeight="1">
      <c r="A2846" s="1"/>
    </row>
    <row r="2847" ht="24.75" customHeight="1">
      <c r="A2847" s="1"/>
    </row>
    <row r="2848" ht="24.75" customHeight="1">
      <c r="A2848" s="1"/>
    </row>
    <row r="2849" ht="24.75" customHeight="1">
      <c r="A2849" s="1"/>
    </row>
    <row r="2850" ht="24.75" customHeight="1">
      <c r="A2850" s="1"/>
    </row>
    <row r="2851" ht="24.75" customHeight="1">
      <c r="A2851" s="1"/>
    </row>
    <row r="2852" ht="24.75" customHeight="1">
      <c r="A2852" s="1"/>
    </row>
    <row r="2853" ht="24.75" customHeight="1">
      <c r="A2853" s="1"/>
    </row>
    <row r="2854" ht="24.75" customHeight="1">
      <c r="A2854" s="1"/>
    </row>
    <row r="2855" ht="24.75" customHeight="1">
      <c r="A2855" s="1"/>
    </row>
    <row r="2856" ht="24.75" customHeight="1">
      <c r="A2856" s="1"/>
    </row>
    <row r="2857" ht="24.75" customHeight="1">
      <c r="A2857" s="1"/>
    </row>
    <row r="2858" ht="24.75" customHeight="1">
      <c r="A2858" s="1"/>
    </row>
    <row r="2859" ht="24.75" customHeight="1">
      <c r="A2859" s="1"/>
    </row>
    <row r="2860" ht="24.75" customHeight="1">
      <c r="A2860" s="1"/>
    </row>
    <row r="2861" ht="24.75" customHeight="1">
      <c r="A2861" s="1"/>
    </row>
    <row r="2862" ht="24.75" customHeight="1">
      <c r="A2862" s="1"/>
    </row>
    <row r="2863" ht="24.75" customHeight="1">
      <c r="A2863" s="1"/>
    </row>
    <row r="2864" ht="24.75" customHeight="1">
      <c r="A2864" s="1"/>
    </row>
    <row r="2865" ht="24.75" customHeight="1">
      <c r="A2865" s="1"/>
    </row>
    <row r="2866" ht="24.75" customHeight="1">
      <c r="A2866" s="1"/>
    </row>
    <row r="2867" ht="24.75" customHeight="1">
      <c r="A2867" s="1"/>
    </row>
    <row r="2868" ht="24.75" customHeight="1">
      <c r="A2868" s="1"/>
    </row>
    <row r="2869" ht="24.75" customHeight="1">
      <c r="A2869" s="1"/>
    </row>
    <row r="2870" ht="24.75" customHeight="1">
      <c r="A2870" s="1"/>
    </row>
    <row r="2871" ht="24.75" customHeight="1">
      <c r="A2871" s="1"/>
    </row>
    <row r="2872" ht="24.75" customHeight="1">
      <c r="A2872" s="1"/>
    </row>
    <row r="2873" ht="24.75" customHeight="1">
      <c r="A2873" s="1"/>
    </row>
    <row r="2874" ht="24.75" customHeight="1">
      <c r="A2874" s="1"/>
    </row>
    <row r="2875" ht="24.75" customHeight="1">
      <c r="A2875" s="1"/>
    </row>
    <row r="2876" ht="24.75" customHeight="1">
      <c r="A2876" s="1"/>
    </row>
    <row r="2877" ht="24.75" customHeight="1">
      <c r="A2877" s="1"/>
    </row>
    <row r="2878" ht="24.75" customHeight="1">
      <c r="A2878" s="1"/>
    </row>
    <row r="2879" ht="24.75" customHeight="1">
      <c r="A2879" s="1"/>
    </row>
    <row r="2880" ht="24.75" customHeight="1">
      <c r="A2880" s="1"/>
    </row>
    <row r="2881" ht="24.75" customHeight="1">
      <c r="A2881" s="1"/>
    </row>
    <row r="2882" ht="24.75" customHeight="1">
      <c r="A2882" s="1"/>
    </row>
    <row r="2883" ht="24.75" customHeight="1">
      <c r="A2883" s="1"/>
    </row>
    <row r="2884" ht="24.75" customHeight="1">
      <c r="A2884" s="1"/>
    </row>
    <row r="2885" ht="24.75" customHeight="1">
      <c r="A2885" s="1"/>
    </row>
    <row r="2886" ht="24.75" customHeight="1">
      <c r="A2886" s="1"/>
    </row>
    <row r="2887" ht="24.75" customHeight="1">
      <c r="A2887" s="1"/>
    </row>
    <row r="2888" ht="24.75" customHeight="1">
      <c r="A2888" s="1"/>
    </row>
    <row r="2889" ht="24.75" customHeight="1">
      <c r="A2889" s="1"/>
    </row>
    <row r="2890" ht="24.75" customHeight="1">
      <c r="A2890" s="1"/>
    </row>
    <row r="2891" ht="24.75" customHeight="1">
      <c r="A2891" s="1"/>
    </row>
    <row r="2892" ht="24.75" customHeight="1">
      <c r="A2892" s="1"/>
    </row>
    <row r="2893" ht="24.75" customHeight="1">
      <c r="A2893" s="1"/>
    </row>
    <row r="2894" ht="24.75" customHeight="1">
      <c r="A2894" s="1"/>
    </row>
    <row r="2895" ht="24.75" customHeight="1">
      <c r="A2895" s="1"/>
    </row>
    <row r="2896" ht="24.75" customHeight="1">
      <c r="A2896" s="1"/>
    </row>
    <row r="2897" ht="24.75" customHeight="1">
      <c r="A2897" s="1"/>
    </row>
    <row r="2898" ht="24.75" customHeight="1">
      <c r="A2898" s="1"/>
    </row>
    <row r="2899" ht="24.75" customHeight="1">
      <c r="A2899" s="1"/>
    </row>
    <row r="2900" ht="24.75" customHeight="1">
      <c r="A2900" s="1"/>
    </row>
    <row r="2901" ht="24.75" customHeight="1">
      <c r="A2901" s="1"/>
    </row>
    <row r="2902" ht="24.75" customHeight="1">
      <c r="A2902" s="1"/>
    </row>
    <row r="2903" ht="24.75" customHeight="1">
      <c r="A2903" s="1"/>
    </row>
    <row r="2904" ht="24.75" customHeight="1">
      <c r="A2904" s="1"/>
    </row>
    <row r="2905" ht="24.75" customHeight="1">
      <c r="A2905" s="1"/>
    </row>
    <row r="2906" ht="24.75" customHeight="1">
      <c r="A2906" s="1"/>
    </row>
    <row r="2907" ht="24.75" customHeight="1">
      <c r="A2907" s="1"/>
    </row>
    <row r="2908" ht="24.75" customHeight="1">
      <c r="A2908" s="1"/>
    </row>
    <row r="2909" ht="24.75" customHeight="1">
      <c r="A2909" s="1"/>
    </row>
    <row r="2910" ht="24.75" customHeight="1">
      <c r="A2910" s="1"/>
    </row>
    <row r="2911" ht="24.75" customHeight="1">
      <c r="A2911" s="1"/>
    </row>
    <row r="2912" ht="24.75" customHeight="1">
      <c r="A2912" s="1"/>
    </row>
    <row r="2913" ht="24.75" customHeight="1">
      <c r="A2913" s="1"/>
    </row>
    <row r="2914" ht="24.75" customHeight="1">
      <c r="A2914" s="1"/>
    </row>
    <row r="2915" ht="24.75" customHeight="1">
      <c r="A2915" s="1"/>
    </row>
    <row r="2916" ht="24.75" customHeight="1">
      <c r="A2916" s="1"/>
    </row>
    <row r="2917" ht="24.75" customHeight="1">
      <c r="A2917" s="1"/>
    </row>
    <row r="2918" ht="24.75" customHeight="1">
      <c r="A2918" s="1"/>
    </row>
    <row r="2919" ht="24.75" customHeight="1">
      <c r="A2919" s="1"/>
    </row>
    <row r="2920" ht="24.75" customHeight="1">
      <c r="A2920" s="1"/>
    </row>
    <row r="2921" ht="24.75" customHeight="1">
      <c r="A2921" s="1"/>
    </row>
    <row r="2922" ht="24.75" customHeight="1">
      <c r="A2922" s="1"/>
    </row>
    <row r="2923" ht="24.75" customHeight="1">
      <c r="A2923" s="1"/>
    </row>
    <row r="2924" ht="24.75" customHeight="1">
      <c r="A2924" s="1"/>
    </row>
    <row r="2925" ht="24.75" customHeight="1">
      <c r="A2925" s="1"/>
    </row>
    <row r="2926" ht="24.75" customHeight="1">
      <c r="A2926" s="1"/>
    </row>
    <row r="2927" ht="24.75" customHeight="1">
      <c r="A2927" s="1"/>
    </row>
    <row r="2928" ht="24.75" customHeight="1">
      <c r="A2928" s="1"/>
    </row>
    <row r="2929" ht="24.75" customHeight="1">
      <c r="A2929" s="1"/>
    </row>
    <row r="2930" ht="24.75" customHeight="1">
      <c r="A2930" s="1"/>
    </row>
    <row r="2931" ht="24.75" customHeight="1">
      <c r="A2931" s="1"/>
    </row>
    <row r="2932" ht="24.75" customHeight="1">
      <c r="A2932" s="1"/>
    </row>
    <row r="2933" ht="24.75" customHeight="1">
      <c r="A2933" s="1"/>
    </row>
    <row r="2934" ht="24.75" customHeight="1">
      <c r="A2934" s="1"/>
    </row>
    <row r="2935" ht="24.75" customHeight="1">
      <c r="A2935" s="1"/>
    </row>
    <row r="2936" ht="24.75" customHeight="1">
      <c r="A2936" s="1"/>
    </row>
    <row r="2937" ht="24.75" customHeight="1">
      <c r="A2937" s="1"/>
    </row>
    <row r="2938" ht="24.75" customHeight="1">
      <c r="A2938" s="1"/>
    </row>
    <row r="2939" ht="24.75" customHeight="1">
      <c r="A2939" s="1"/>
    </row>
    <row r="2940" ht="24.75" customHeight="1">
      <c r="A2940" s="1"/>
    </row>
    <row r="2941" ht="24.75" customHeight="1">
      <c r="A2941" s="1"/>
    </row>
    <row r="2942" ht="24.75" customHeight="1">
      <c r="A2942" s="1"/>
    </row>
    <row r="2943" ht="24.75" customHeight="1">
      <c r="A2943" s="1"/>
    </row>
    <row r="2944" ht="24.75" customHeight="1">
      <c r="A2944" s="1"/>
    </row>
    <row r="2945" ht="24.75" customHeight="1">
      <c r="A2945" s="1"/>
    </row>
    <row r="2946" ht="24.75" customHeight="1">
      <c r="A2946" s="1"/>
    </row>
    <row r="2947" ht="24.75" customHeight="1">
      <c r="A2947" s="1"/>
    </row>
    <row r="2948" ht="24.75" customHeight="1">
      <c r="A2948" s="1"/>
    </row>
    <row r="2949" ht="24.75" customHeight="1">
      <c r="A2949" s="1"/>
    </row>
    <row r="2950" ht="24.75" customHeight="1">
      <c r="A2950" s="1"/>
    </row>
    <row r="2951" ht="24.75" customHeight="1">
      <c r="A2951" s="1"/>
    </row>
    <row r="2952" ht="24.75" customHeight="1">
      <c r="A2952" s="1"/>
    </row>
    <row r="2953" ht="24.75" customHeight="1">
      <c r="A2953" s="1"/>
    </row>
    <row r="2954" ht="24.75" customHeight="1">
      <c r="A2954" s="1"/>
    </row>
    <row r="2955" ht="24.75" customHeight="1">
      <c r="A2955" s="1"/>
    </row>
    <row r="2956" ht="24.75" customHeight="1">
      <c r="A2956" s="1"/>
    </row>
    <row r="2957" ht="24.75" customHeight="1">
      <c r="A2957" s="1"/>
    </row>
    <row r="2958" ht="24.75" customHeight="1">
      <c r="A2958" s="1"/>
    </row>
    <row r="2959" ht="24.75" customHeight="1">
      <c r="A2959" s="1"/>
    </row>
    <row r="2960" ht="24.75" customHeight="1">
      <c r="A2960" s="1"/>
    </row>
    <row r="2961" ht="24.75" customHeight="1">
      <c r="A2961" s="1"/>
    </row>
    <row r="2962" ht="24.75" customHeight="1">
      <c r="A2962" s="1"/>
    </row>
    <row r="2963" ht="24.75" customHeight="1">
      <c r="A2963" s="1"/>
    </row>
    <row r="2964" ht="24.75" customHeight="1">
      <c r="A2964" s="1"/>
    </row>
    <row r="2965" ht="24.75" customHeight="1">
      <c r="A2965" s="1"/>
    </row>
    <row r="2966" ht="24.75" customHeight="1">
      <c r="A2966" s="1"/>
    </row>
    <row r="2967" ht="24.75" customHeight="1">
      <c r="A2967" s="1"/>
    </row>
    <row r="2968" ht="24.75" customHeight="1">
      <c r="A2968" s="1"/>
    </row>
    <row r="2969" ht="24.75" customHeight="1">
      <c r="A2969" s="1"/>
    </row>
    <row r="2970" ht="24.75" customHeight="1">
      <c r="A2970" s="1"/>
    </row>
    <row r="2971" ht="24.75" customHeight="1">
      <c r="A2971" s="1"/>
    </row>
    <row r="2972" ht="24.75" customHeight="1">
      <c r="A2972" s="1"/>
    </row>
    <row r="2973" ht="24.75" customHeight="1">
      <c r="A2973" s="1"/>
    </row>
    <row r="2974" ht="24.75" customHeight="1">
      <c r="A2974" s="1"/>
    </row>
    <row r="2975" ht="24.75" customHeight="1">
      <c r="A2975" s="1"/>
    </row>
    <row r="2976" ht="24.75" customHeight="1">
      <c r="A2976" s="1"/>
    </row>
    <row r="2977" ht="24.75" customHeight="1">
      <c r="A2977" s="1"/>
    </row>
    <row r="2978" ht="24.75" customHeight="1">
      <c r="A2978" s="1"/>
    </row>
    <row r="2979" ht="24.75" customHeight="1">
      <c r="A2979" s="1"/>
    </row>
    <row r="2980" ht="24.75" customHeight="1">
      <c r="A2980" s="1"/>
    </row>
    <row r="2981" ht="24.75" customHeight="1">
      <c r="A2981" s="1"/>
    </row>
    <row r="2982" ht="24.75" customHeight="1">
      <c r="A2982" s="1"/>
    </row>
    <row r="2983" ht="24.75" customHeight="1">
      <c r="A2983" s="1"/>
    </row>
    <row r="2984" ht="24.75" customHeight="1">
      <c r="A2984" s="1"/>
    </row>
    <row r="2985" ht="24.75" customHeight="1">
      <c r="A2985" s="1"/>
    </row>
    <row r="2986" ht="24.75" customHeight="1">
      <c r="A2986" s="1"/>
    </row>
    <row r="2987" ht="24.75" customHeight="1">
      <c r="A2987" s="1"/>
    </row>
    <row r="2988" ht="24.75" customHeight="1">
      <c r="A2988" s="1"/>
    </row>
    <row r="2989" ht="24.75" customHeight="1">
      <c r="A2989" s="1"/>
    </row>
    <row r="2990" ht="24.75" customHeight="1">
      <c r="A2990" s="1"/>
    </row>
    <row r="2991" ht="24.75" customHeight="1">
      <c r="A2991" s="1"/>
    </row>
    <row r="2992" ht="24.75" customHeight="1">
      <c r="A2992" s="1"/>
    </row>
    <row r="2993" ht="24.75" customHeight="1">
      <c r="A2993" s="1"/>
    </row>
    <row r="2994" ht="24.75" customHeight="1">
      <c r="A2994" s="1"/>
    </row>
    <row r="2995" ht="24.75" customHeight="1">
      <c r="A2995" s="1"/>
    </row>
    <row r="2996" ht="24.75" customHeight="1">
      <c r="A2996" s="1"/>
    </row>
    <row r="2997" ht="24.75" customHeight="1">
      <c r="A2997" s="1"/>
    </row>
    <row r="2998" ht="24.75" customHeight="1">
      <c r="A2998" s="1"/>
    </row>
    <row r="2999" ht="24.75" customHeight="1">
      <c r="A2999" s="1"/>
    </row>
    <row r="3000" ht="24.75" customHeight="1">
      <c r="A3000" s="1"/>
    </row>
    <row r="3001" ht="24.75" customHeight="1">
      <c r="A3001" s="1"/>
    </row>
    <row r="3002" ht="24.75" customHeight="1">
      <c r="A3002" s="1"/>
    </row>
    <row r="3003" ht="24.75" customHeight="1">
      <c r="A3003" s="1"/>
    </row>
    <row r="3004" ht="24.75" customHeight="1">
      <c r="A3004" s="1"/>
    </row>
    <row r="3005" ht="24.75" customHeight="1">
      <c r="A3005" s="1"/>
    </row>
    <row r="3006" ht="24.75" customHeight="1">
      <c r="A3006" s="1"/>
    </row>
    <row r="3007" ht="24.75" customHeight="1">
      <c r="A3007" s="1"/>
    </row>
    <row r="3008" ht="24.75" customHeight="1">
      <c r="A3008" s="1"/>
    </row>
    <row r="3009" ht="24.75" customHeight="1">
      <c r="A3009" s="1"/>
    </row>
    <row r="3010" ht="24.75" customHeight="1">
      <c r="A3010" s="1"/>
    </row>
    <row r="3011" ht="24.75" customHeight="1">
      <c r="A3011" s="1"/>
    </row>
    <row r="3012" ht="24.75" customHeight="1">
      <c r="A3012" s="1"/>
    </row>
    <row r="3013" ht="24.75" customHeight="1">
      <c r="A3013" s="1"/>
    </row>
    <row r="3014" ht="24.75" customHeight="1">
      <c r="A3014" s="1"/>
    </row>
    <row r="3015" ht="24.75" customHeight="1">
      <c r="A3015" s="1"/>
    </row>
    <row r="3016" ht="24.75" customHeight="1">
      <c r="A3016" s="1"/>
    </row>
    <row r="3017" ht="24.75" customHeight="1">
      <c r="A3017" s="1"/>
    </row>
    <row r="3018" ht="24.75" customHeight="1">
      <c r="A3018" s="1"/>
    </row>
    <row r="3019" ht="24.75" customHeight="1">
      <c r="A3019" s="1"/>
    </row>
    <row r="3020" ht="24.75" customHeight="1">
      <c r="A3020" s="1"/>
    </row>
    <row r="3021" ht="24.75" customHeight="1">
      <c r="A3021" s="1"/>
    </row>
    <row r="3022" ht="24.75" customHeight="1">
      <c r="A3022" s="1"/>
    </row>
    <row r="3023" ht="24.75" customHeight="1">
      <c r="A3023" s="1"/>
    </row>
    <row r="3024" ht="24.75" customHeight="1">
      <c r="A3024" s="1"/>
    </row>
    <row r="3025" ht="24.75" customHeight="1">
      <c r="A3025" s="1"/>
    </row>
    <row r="3026" ht="24.75" customHeight="1">
      <c r="A3026" s="1"/>
    </row>
    <row r="3027" ht="24.75" customHeight="1">
      <c r="A3027" s="1"/>
    </row>
    <row r="3028" ht="24.75" customHeight="1">
      <c r="A3028" s="1"/>
    </row>
    <row r="3029" ht="24.75" customHeight="1">
      <c r="A3029" s="1"/>
    </row>
    <row r="3030" ht="24.75" customHeight="1">
      <c r="A3030" s="1"/>
    </row>
    <row r="3031" ht="24.75" customHeight="1">
      <c r="A3031" s="1"/>
    </row>
    <row r="3032" ht="24.75" customHeight="1">
      <c r="A3032" s="1"/>
    </row>
    <row r="3033" ht="24.75" customHeight="1">
      <c r="A3033" s="1"/>
    </row>
    <row r="3034" ht="24.75" customHeight="1">
      <c r="A3034" s="1"/>
    </row>
    <row r="3035" ht="24.75" customHeight="1">
      <c r="A3035" s="1"/>
    </row>
    <row r="3036" ht="24.75" customHeight="1">
      <c r="A3036" s="1"/>
    </row>
    <row r="3037" ht="24.75" customHeight="1">
      <c r="A3037" s="1"/>
    </row>
    <row r="3038" ht="24.75" customHeight="1">
      <c r="A3038" s="1"/>
    </row>
    <row r="3039" ht="24.75" customHeight="1">
      <c r="A3039" s="1"/>
    </row>
    <row r="3040" ht="24.75" customHeight="1">
      <c r="A3040" s="1"/>
    </row>
    <row r="3041" ht="24.75" customHeight="1">
      <c r="A3041" s="1"/>
    </row>
    <row r="3042" ht="24.75" customHeight="1">
      <c r="A3042" s="1"/>
    </row>
    <row r="3043" ht="24.75" customHeight="1">
      <c r="A3043" s="1"/>
    </row>
    <row r="3044" ht="24.75" customHeight="1">
      <c r="A3044" s="1"/>
    </row>
    <row r="3045" ht="24.75" customHeight="1">
      <c r="A3045" s="1"/>
    </row>
    <row r="3046" ht="24.75" customHeight="1">
      <c r="A3046" s="1"/>
    </row>
    <row r="3047" ht="24.75" customHeight="1">
      <c r="A3047" s="1"/>
    </row>
    <row r="3048" ht="24.75" customHeight="1">
      <c r="A3048" s="1"/>
    </row>
    <row r="3049" ht="24.75" customHeight="1">
      <c r="A3049" s="1"/>
    </row>
    <row r="3050" ht="24.75" customHeight="1">
      <c r="A3050" s="1"/>
    </row>
    <row r="3051" ht="24.75" customHeight="1">
      <c r="A3051" s="1"/>
    </row>
    <row r="3052" ht="24.75" customHeight="1">
      <c r="A3052" s="1"/>
    </row>
    <row r="3053" ht="24.75" customHeight="1">
      <c r="A3053" s="1"/>
    </row>
    <row r="3054" ht="24.75" customHeight="1">
      <c r="A3054" s="1"/>
    </row>
    <row r="3055" ht="24.75" customHeight="1">
      <c r="A3055" s="1"/>
    </row>
    <row r="3056" ht="24.75" customHeight="1">
      <c r="A3056" s="1"/>
    </row>
    <row r="3057" ht="24.75" customHeight="1">
      <c r="A3057" s="1"/>
    </row>
    <row r="3058" ht="24.75" customHeight="1">
      <c r="A3058" s="1"/>
    </row>
    <row r="3059" ht="24.75" customHeight="1">
      <c r="A3059" s="1"/>
    </row>
    <row r="3060" ht="24.75" customHeight="1">
      <c r="A3060" s="1"/>
    </row>
    <row r="3061" ht="24.75" customHeight="1">
      <c r="A3061" s="1"/>
    </row>
    <row r="3062" ht="24.75" customHeight="1">
      <c r="A3062" s="1"/>
    </row>
    <row r="3063" ht="24.75" customHeight="1">
      <c r="A3063" s="1"/>
    </row>
    <row r="3064" ht="24.75" customHeight="1">
      <c r="A3064" s="1"/>
    </row>
    <row r="3065" ht="24.75" customHeight="1">
      <c r="A3065" s="1"/>
    </row>
    <row r="3066" ht="24.75" customHeight="1">
      <c r="A3066" s="1"/>
    </row>
    <row r="3067" ht="24.75" customHeight="1">
      <c r="A3067" s="1"/>
    </row>
    <row r="3068" ht="24.75" customHeight="1">
      <c r="A3068" s="1"/>
    </row>
    <row r="3069" ht="24.75" customHeight="1">
      <c r="A3069" s="1"/>
    </row>
    <row r="3070" ht="24.75" customHeight="1">
      <c r="A3070" s="1"/>
    </row>
    <row r="3071" ht="24.75" customHeight="1">
      <c r="A3071" s="1"/>
    </row>
    <row r="3072" ht="24.75" customHeight="1">
      <c r="A3072" s="1"/>
    </row>
    <row r="3073" ht="24.75" customHeight="1">
      <c r="A3073" s="1"/>
    </row>
    <row r="3074" ht="24.75" customHeight="1">
      <c r="A3074" s="1"/>
    </row>
    <row r="3075" ht="24.75" customHeight="1">
      <c r="A3075" s="1"/>
    </row>
    <row r="3076" ht="24.75" customHeight="1">
      <c r="A3076" s="1"/>
    </row>
    <row r="3077" ht="24.75" customHeight="1">
      <c r="A3077" s="1"/>
    </row>
    <row r="3078" ht="24.75" customHeight="1">
      <c r="A3078" s="1"/>
    </row>
    <row r="3079" ht="24.75" customHeight="1">
      <c r="A3079" s="1"/>
    </row>
    <row r="3080" ht="24.75" customHeight="1">
      <c r="A3080" s="1"/>
    </row>
    <row r="3081" ht="24.75" customHeight="1">
      <c r="A3081" s="1"/>
    </row>
    <row r="3082" ht="24.75" customHeight="1">
      <c r="A3082" s="1"/>
    </row>
    <row r="3083" ht="24.75" customHeight="1">
      <c r="A3083" s="1"/>
    </row>
    <row r="3084" ht="24.75" customHeight="1">
      <c r="A3084" s="1"/>
    </row>
    <row r="3085" ht="24.75" customHeight="1">
      <c r="A3085" s="1"/>
    </row>
    <row r="3086" ht="24.75" customHeight="1">
      <c r="A3086" s="1"/>
    </row>
    <row r="3087" ht="24.75" customHeight="1">
      <c r="A3087" s="1"/>
    </row>
    <row r="3088" ht="24.75" customHeight="1">
      <c r="A3088" s="1"/>
    </row>
    <row r="3089" ht="24.75" customHeight="1">
      <c r="A3089" s="1"/>
    </row>
    <row r="3090" ht="24.75" customHeight="1">
      <c r="A3090" s="1"/>
    </row>
    <row r="3091" ht="24.75" customHeight="1">
      <c r="A3091" s="1"/>
    </row>
    <row r="3092" ht="24.75" customHeight="1">
      <c r="A3092" s="1"/>
    </row>
    <row r="3093" ht="24.75" customHeight="1">
      <c r="A3093" s="1"/>
    </row>
    <row r="3094" ht="24.75" customHeight="1">
      <c r="A3094" s="1"/>
    </row>
    <row r="3095" ht="24.75" customHeight="1">
      <c r="A3095" s="1"/>
    </row>
    <row r="3096" ht="24.75" customHeight="1">
      <c r="A3096" s="1"/>
    </row>
    <row r="3097" ht="24.75" customHeight="1">
      <c r="A3097" s="1"/>
    </row>
    <row r="3098" ht="24.75" customHeight="1">
      <c r="A3098" s="1"/>
    </row>
    <row r="3099" ht="24.75" customHeight="1">
      <c r="A3099" s="1"/>
    </row>
    <row r="3100" ht="24.75" customHeight="1">
      <c r="A3100" s="1"/>
    </row>
    <row r="3101" ht="24.75" customHeight="1">
      <c r="A3101" s="1"/>
    </row>
    <row r="3102" ht="24.75" customHeight="1">
      <c r="A3102" s="1"/>
    </row>
    <row r="3103" ht="24.75" customHeight="1">
      <c r="A3103" s="1"/>
    </row>
    <row r="3104" ht="24.75" customHeight="1">
      <c r="A3104" s="1"/>
    </row>
    <row r="3105" ht="24.75" customHeight="1">
      <c r="A3105" s="1"/>
    </row>
    <row r="3106" ht="24.75" customHeight="1">
      <c r="A3106" s="1"/>
    </row>
    <row r="3107" ht="24.75" customHeight="1">
      <c r="A3107" s="1"/>
    </row>
    <row r="3108" ht="24.75" customHeight="1">
      <c r="A3108" s="1"/>
    </row>
    <row r="3109" ht="24.75" customHeight="1">
      <c r="A3109" s="1"/>
    </row>
    <row r="3110" ht="24.75" customHeight="1">
      <c r="A3110" s="1"/>
    </row>
    <row r="3111" ht="24.75" customHeight="1">
      <c r="A3111" s="1"/>
    </row>
    <row r="3112" ht="24.75" customHeight="1">
      <c r="A3112" s="1"/>
    </row>
    <row r="3113" ht="24.75" customHeight="1">
      <c r="A3113" s="1"/>
    </row>
    <row r="3114" ht="24.75" customHeight="1">
      <c r="A3114" s="1"/>
    </row>
    <row r="3115" ht="24.75" customHeight="1">
      <c r="A3115" s="1"/>
    </row>
    <row r="3116" ht="24.75" customHeight="1">
      <c r="A3116" s="1"/>
    </row>
    <row r="3117" ht="24.75" customHeight="1">
      <c r="A3117" s="1"/>
    </row>
    <row r="3118" ht="24.75" customHeight="1">
      <c r="A3118" s="1"/>
    </row>
    <row r="3119" ht="24.75" customHeight="1">
      <c r="A3119" s="1"/>
    </row>
    <row r="3120" ht="24.75" customHeight="1">
      <c r="A3120" s="1"/>
    </row>
    <row r="3121" ht="24.75" customHeight="1">
      <c r="A3121" s="1"/>
    </row>
    <row r="3122" ht="24.75" customHeight="1">
      <c r="A3122" s="1"/>
    </row>
    <row r="3123" ht="24.75" customHeight="1">
      <c r="A3123" s="1"/>
    </row>
    <row r="3124" ht="24.75" customHeight="1">
      <c r="A3124" s="1"/>
    </row>
    <row r="3125" ht="24.75" customHeight="1">
      <c r="A3125" s="1"/>
    </row>
    <row r="3126" ht="24.75" customHeight="1">
      <c r="A3126" s="1"/>
    </row>
    <row r="3127" ht="24.75" customHeight="1">
      <c r="A3127" s="1"/>
    </row>
    <row r="3128" ht="24.75" customHeight="1">
      <c r="A3128" s="1"/>
    </row>
    <row r="3129" ht="24.75" customHeight="1">
      <c r="A3129" s="1"/>
    </row>
    <row r="3130" ht="24.75" customHeight="1">
      <c r="A3130" s="1"/>
    </row>
    <row r="3131" ht="24.75" customHeight="1">
      <c r="A3131" s="1"/>
    </row>
    <row r="3132" ht="24.75" customHeight="1">
      <c r="A3132" s="1"/>
    </row>
    <row r="3133" ht="24.75" customHeight="1">
      <c r="A3133" s="1"/>
    </row>
    <row r="3134" ht="24.75" customHeight="1">
      <c r="A3134" s="1"/>
    </row>
    <row r="3135" ht="24.75" customHeight="1">
      <c r="A3135" s="1"/>
    </row>
    <row r="3136" ht="24.75" customHeight="1">
      <c r="A3136" s="1"/>
    </row>
    <row r="3137" ht="24.75" customHeight="1">
      <c r="A3137" s="1"/>
    </row>
    <row r="3138" ht="24.75" customHeight="1">
      <c r="A3138" s="1"/>
    </row>
    <row r="3139" ht="24.75" customHeight="1">
      <c r="A3139" s="1"/>
    </row>
    <row r="3140" ht="24.75" customHeight="1">
      <c r="A3140" s="1"/>
    </row>
    <row r="3141" ht="24.75" customHeight="1">
      <c r="A3141" s="1"/>
    </row>
    <row r="3142" ht="24.75" customHeight="1">
      <c r="A3142" s="1"/>
    </row>
    <row r="3143" ht="24.75" customHeight="1">
      <c r="A3143" s="1"/>
    </row>
    <row r="3144" ht="24.75" customHeight="1">
      <c r="A3144" s="1"/>
    </row>
    <row r="3145" ht="24.75" customHeight="1">
      <c r="A3145" s="1"/>
    </row>
    <row r="3146" ht="24.75" customHeight="1">
      <c r="A3146" s="1"/>
    </row>
    <row r="3147" ht="24.75" customHeight="1">
      <c r="A3147" s="1"/>
    </row>
    <row r="3148" ht="24.75" customHeight="1">
      <c r="A3148" s="1"/>
    </row>
    <row r="3149" ht="24.75" customHeight="1">
      <c r="A3149" s="1"/>
    </row>
    <row r="3150" ht="24.75" customHeight="1">
      <c r="A3150" s="1"/>
    </row>
    <row r="3151" ht="24.75" customHeight="1">
      <c r="A3151" s="1"/>
    </row>
    <row r="3152" ht="24.75" customHeight="1">
      <c r="A3152" s="1"/>
    </row>
    <row r="3153" ht="24.75" customHeight="1">
      <c r="A3153" s="1"/>
    </row>
    <row r="3154" ht="24.75" customHeight="1">
      <c r="A3154" s="1"/>
    </row>
    <row r="3155" ht="24.75" customHeight="1">
      <c r="A3155" s="1"/>
    </row>
    <row r="3156" ht="24.75" customHeight="1">
      <c r="A3156" s="1"/>
    </row>
    <row r="3157" ht="24.75" customHeight="1">
      <c r="A3157" s="1"/>
    </row>
    <row r="3158" ht="24.75" customHeight="1">
      <c r="A3158" s="1"/>
    </row>
    <row r="3159" ht="24.75" customHeight="1">
      <c r="A3159" s="1"/>
    </row>
    <row r="3160" ht="24.75" customHeight="1">
      <c r="A3160" s="1"/>
    </row>
    <row r="3161" ht="24.75" customHeight="1">
      <c r="A3161" s="1"/>
    </row>
    <row r="3162" ht="24.75" customHeight="1">
      <c r="A3162" s="1"/>
    </row>
    <row r="3163" ht="24.75" customHeight="1">
      <c r="A3163" s="1"/>
    </row>
    <row r="3164" ht="24.75" customHeight="1">
      <c r="A3164" s="1"/>
    </row>
    <row r="3165" ht="24.75" customHeight="1">
      <c r="A3165" s="1"/>
    </row>
    <row r="3166" ht="24.75" customHeight="1">
      <c r="A3166" s="1"/>
    </row>
    <row r="3167" ht="24.75" customHeight="1">
      <c r="A3167" s="1"/>
    </row>
    <row r="3168" ht="24.75" customHeight="1">
      <c r="A3168" s="1"/>
    </row>
    <row r="3169" ht="24.75" customHeight="1">
      <c r="A3169" s="1"/>
    </row>
    <row r="3170" ht="24.75" customHeight="1">
      <c r="A3170" s="1"/>
    </row>
    <row r="3171" ht="24.75" customHeight="1">
      <c r="A3171" s="1"/>
    </row>
    <row r="3172" ht="24.75" customHeight="1">
      <c r="A3172" s="1"/>
    </row>
    <row r="3173" ht="24.75" customHeight="1">
      <c r="A3173" s="1"/>
    </row>
    <row r="3174" ht="24.75" customHeight="1">
      <c r="A3174" s="1"/>
    </row>
    <row r="3175" ht="24.75" customHeight="1">
      <c r="A3175" s="1"/>
    </row>
    <row r="3176" ht="24.75" customHeight="1">
      <c r="A3176" s="1"/>
    </row>
    <row r="3177" ht="24.75" customHeight="1">
      <c r="A3177" s="1"/>
    </row>
    <row r="3178" ht="24.75" customHeight="1">
      <c r="A3178" s="1"/>
    </row>
    <row r="3179" ht="24.75" customHeight="1">
      <c r="A3179" s="1"/>
    </row>
    <row r="3180" ht="24.75" customHeight="1">
      <c r="A3180" s="1"/>
    </row>
    <row r="3181" ht="24.75" customHeight="1">
      <c r="A3181" s="1"/>
    </row>
    <row r="3182" ht="24.75" customHeight="1">
      <c r="A3182" s="1"/>
    </row>
    <row r="3183" ht="24.75" customHeight="1">
      <c r="A3183" s="1"/>
    </row>
    <row r="3184" ht="24.75" customHeight="1">
      <c r="A3184" s="1"/>
    </row>
    <row r="3185" ht="24.75" customHeight="1">
      <c r="A3185" s="1"/>
    </row>
    <row r="3186" ht="24.75" customHeight="1">
      <c r="A3186" s="1"/>
    </row>
    <row r="3187" ht="24.75" customHeight="1">
      <c r="A3187" s="1"/>
    </row>
    <row r="3188" ht="24.75" customHeight="1">
      <c r="A3188" s="1"/>
    </row>
    <row r="3189" ht="24.75" customHeight="1">
      <c r="A3189" s="1"/>
    </row>
    <row r="3190" ht="24.75" customHeight="1">
      <c r="A3190" s="1"/>
    </row>
    <row r="3191" ht="24.75" customHeight="1">
      <c r="A3191" s="1"/>
    </row>
    <row r="3192" ht="24.75" customHeight="1">
      <c r="A3192" s="1"/>
    </row>
    <row r="3193" ht="24.75" customHeight="1">
      <c r="A3193" s="1"/>
    </row>
    <row r="3194" ht="24.75" customHeight="1">
      <c r="A3194" s="1"/>
    </row>
    <row r="3195" ht="24.75" customHeight="1">
      <c r="A3195" s="1"/>
    </row>
    <row r="3196" ht="24.75" customHeight="1">
      <c r="A3196" s="1"/>
    </row>
    <row r="3197" ht="24.75" customHeight="1">
      <c r="A3197" s="1"/>
    </row>
    <row r="3198" ht="24.75" customHeight="1">
      <c r="A3198" s="1"/>
    </row>
    <row r="3199" ht="24.75" customHeight="1">
      <c r="A3199" s="1"/>
    </row>
    <row r="3200" ht="24.75" customHeight="1">
      <c r="A3200" s="1"/>
    </row>
    <row r="3201" ht="24.75" customHeight="1">
      <c r="A3201" s="1"/>
    </row>
    <row r="3202" ht="24.75" customHeight="1">
      <c r="A3202" s="1"/>
    </row>
    <row r="3203" ht="24.75" customHeight="1">
      <c r="A3203" s="1"/>
    </row>
    <row r="3204" ht="24.75" customHeight="1">
      <c r="A3204" s="1"/>
    </row>
    <row r="3205" ht="24.75" customHeight="1">
      <c r="A3205" s="1"/>
    </row>
    <row r="3206" ht="24.75" customHeight="1">
      <c r="A3206" s="1"/>
    </row>
    <row r="3207" ht="24.75" customHeight="1">
      <c r="A3207" s="1"/>
    </row>
    <row r="3208" ht="24.75" customHeight="1">
      <c r="A3208" s="1"/>
    </row>
    <row r="3209" ht="24.75" customHeight="1">
      <c r="A3209" s="1"/>
    </row>
    <row r="3210" ht="24.75" customHeight="1">
      <c r="A3210" s="1"/>
    </row>
    <row r="3211" ht="24.75" customHeight="1">
      <c r="A3211" s="1"/>
    </row>
    <row r="3212" ht="24.75" customHeight="1">
      <c r="A3212" s="1"/>
    </row>
    <row r="3213" ht="24.75" customHeight="1">
      <c r="A3213" s="1"/>
    </row>
    <row r="3214" ht="24.75" customHeight="1">
      <c r="A3214" s="1"/>
    </row>
    <row r="3215" ht="24.75" customHeight="1">
      <c r="A3215" s="1"/>
    </row>
    <row r="3216" ht="24.75" customHeight="1">
      <c r="A3216" s="1"/>
    </row>
    <row r="3217" ht="24.75" customHeight="1">
      <c r="A3217" s="1"/>
    </row>
    <row r="3218" ht="24.75" customHeight="1">
      <c r="A3218" s="1"/>
    </row>
    <row r="3219" ht="24.75" customHeight="1">
      <c r="A3219" s="1"/>
    </row>
    <row r="3220" ht="24.75" customHeight="1">
      <c r="A3220" s="1"/>
    </row>
    <row r="3221" ht="24.75" customHeight="1">
      <c r="A3221" s="1"/>
    </row>
    <row r="3222" ht="24.75" customHeight="1">
      <c r="A3222" s="1"/>
    </row>
    <row r="3223" ht="24.75" customHeight="1">
      <c r="A3223" s="1"/>
    </row>
    <row r="3224" ht="24.75" customHeight="1">
      <c r="A3224" s="1"/>
    </row>
    <row r="3225" ht="24.75" customHeight="1">
      <c r="A3225" s="1"/>
    </row>
    <row r="3226" ht="24.75" customHeight="1">
      <c r="A3226" s="1"/>
    </row>
    <row r="3227" ht="24.75" customHeight="1">
      <c r="A3227" s="1"/>
    </row>
    <row r="3228" ht="24.75" customHeight="1">
      <c r="A3228" s="1"/>
    </row>
    <row r="3229" ht="24.75" customHeight="1">
      <c r="A3229" s="1"/>
    </row>
    <row r="3230" ht="24.75" customHeight="1">
      <c r="A3230" s="1"/>
    </row>
    <row r="3231" ht="24.75" customHeight="1">
      <c r="A3231" s="1"/>
    </row>
    <row r="3232" ht="24.75" customHeight="1">
      <c r="A3232" s="1"/>
    </row>
    <row r="3233" ht="24.75" customHeight="1">
      <c r="A3233" s="1"/>
    </row>
    <row r="3234" ht="24.75" customHeight="1">
      <c r="A3234" s="1"/>
    </row>
    <row r="3235" ht="24.75" customHeight="1">
      <c r="A3235" s="1"/>
    </row>
    <row r="3236" ht="24.75" customHeight="1">
      <c r="A3236" s="1"/>
    </row>
    <row r="3237" ht="24.75" customHeight="1">
      <c r="A3237" s="1"/>
    </row>
    <row r="3238" ht="24.75" customHeight="1">
      <c r="A3238" s="1"/>
    </row>
    <row r="3239" ht="24.75" customHeight="1">
      <c r="A3239" s="1"/>
    </row>
    <row r="3240" ht="24.75" customHeight="1">
      <c r="A3240" s="1"/>
    </row>
    <row r="3241" ht="24.75" customHeight="1">
      <c r="A3241" s="1"/>
    </row>
    <row r="3242" ht="24.75" customHeight="1">
      <c r="A3242" s="1"/>
    </row>
    <row r="3243" ht="24.75" customHeight="1">
      <c r="A3243" s="1"/>
    </row>
    <row r="3244" ht="24.75" customHeight="1">
      <c r="A3244" s="1"/>
    </row>
    <row r="3245" ht="24.75" customHeight="1">
      <c r="A3245" s="1"/>
    </row>
    <row r="3246" ht="24.75" customHeight="1">
      <c r="A3246" s="1"/>
    </row>
    <row r="3247" ht="24.75" customHeight="1">
      <c r="A3247" s="1"/>
    </row>
    <row r="3248" ht="24.75" customHeight="1">
      <c r="A3248" s="1"/>
    </row>
    <row r="3249" ht="24.75" customHeight="1">
      <c r="A3249" s="1"/>
    </row>
    <row r="3250" ht="24.75" customHeight="1">
      <c r="A3250" s="1"/>
    </row>
    <row r="3251" ht="24.75" customHeight="1">
      <c r="A3251" s="1"/>
    </row>
    <row r="3252" ht="24.75" customHeight="1">
      <c r="A3252" s="1"/>
    </row>
    <row r="3253" ht="24.75" customHeight="1">
      <c r="A3253" s="1"/>
    </row>
    <row r="3254" ht="24.75" customHeight="1">
      <c r="A3254" s="1"/>
    </row>
    <row r="3255" ht="24.75" customHeight="1">
      <c r="A3255" s="1"/>
    </row>
    <row r="3256" ht="24.75" customHeight="1">
      <c r="A3256" s="1"/>
    </row>
    <row r="3257" ht="24.75" customHeight="1">
      <c r="A3257" s="1"/>
    </row>
    <row r="3258" ht="24.75" customHeight="1">
      <c r="A3258" s="1"/>
    </row>
    <row r="3259" ht="24.75" customHeight="1">
      <c r="A3259" s="1"/>
    </row>
    <row r="3260" ht="24.75" customHeight="1">
      <c r="A3260" s="1"/>
    </row>
    <row r="3261" ht="24.75" customHeight="1">
      <c r="A3261" s="1"/>
    </row>
    <row r="3262" ht="24.75" customHeight="1">
      <c r="A3262" s="1"/>
    </row>
    <row r="3263" ht="24.75" customHeight="1">
      <c r="A3263" s="1"/>
    </row>
    <row r="3264" ht="24.75" customHeight="1">
      <c r="A3264" s="1"/>
    </row>
    <row r="3265" ht="24.75" customHeight="1">
      <c r="A3265" s="1"/>
    </row>
    <row r="3266" ht="24.75" customHeight="1">
      <c r="A3266" s="1"/>
    </row>
    <row r="3267" ht="24.75" customHeight="1">
      <c r="A3267" s="1"/>
    </row>
    <row r="3268" ht="24.75" customHeight="1">
      <c r="A3268" s="1"/>
    </row>
    <row r="3269" ht="24.75" customHeight="1">
      <c r="A3269" s="1"/>
    </row>
    <row r="3270" ht="24.75" customHeight="1">
      <c r="A3270" s="1"/>
    </row>
    <row r="3271" ht="24.75" customHeight="1">
      <c r="A3271" s="1"/>
    </row>
    <row r="3272" ht="24.75" customHeight="1">
      <c r="A3272" s="1"/>
    </row>
    <row r="3273" ht="24.75" customHeight="1">
      <c r="A3273" s="1"/>
    </row>
    <row r="3274" ht="24.75" customHeight="1">
      <c r="A3274" s="1"/>
    </row>
    <row r="3275" ht="24.75" customHeight="1">
      <c r="A3275" s="1"/>
    </row>
    <row r="3276" ht="24.75" customHeight="1">
      <c r="A3276" s="1"/>
    </row>
    <row r="3277" ht="24.75" customHeight="1">
      <c r="A3277" s="1"/>
    </row>
    <row r="3278" ht="24.75" customHeight="1">
      <c r="A3278" s="1"/>
    </row>
    <row r="3279" ht="24.75" customHeight="1">
      <c r="A3279" s="1"/>
    </row>
    <row r="3280" ht="24.75" customHeight="1">
      <c r="A3280" s="1"/>
    </row>
    <row r="3281" ht="24.75" customHeight="1">
      <c r="A3281" s="1"/>
    </row>
    <row r="3282" ht="24.75" customHeight="1">
      <c r="A3282" s="1"/>
    </row>
    <row r="3283" ht="24.75" customHeight="1">
      <c r="A3283" s="1"/>
    </row>
    <row r="3284" ht="24.75" customHeight="1">
      <c r="A3284" s="1"/>
    </row>
    <row r="3285" ht="24.75" customHeight="1">
      <c r="A3285" s="1"/>
    </row>
    <row r="3286" ht="24.75" customHeight="1">
      <c r="A3286" s="1"/>
    </row>
    <row r="3287" ht="24.75" customHeight="1">
      <c r="A3287" s="1"/>
    </row>
    <row r="3288" ht="24.75" customHeight="1">
      <c r="A3288" s="1"/>
    </row>
    <row r="3289" ht="24.75" customHeight="1">
      <c r="A3289" s="1"/>
    </row>
    <row r="3290" ht="24.75" customHeight="1">
      <c r="A3290" s="1"/>
    </row>
    <row r="3291" ht="24.75" customHeight="1">
      <c r="A3291" s="1"/>
    </row>
    <row r="3292" ht="24.75" customHeight="1">
      <c r="A3292" s="1"/>
    </row>
    <row r="3293" ht="24.75" customHeight="1">
      <c r="A3293" s="1"/>
    </row>
    <row r="3294" ht="24.75" customHeight="1">
      <c r="A3294" s="1"/>
    </row>
    <row r="3295" ht="24.75" customHeight="1">
      <c r="A3295" s="1"/>
    </row>
    <row r="3296" ht="24.75" customHeight="1">
      <c r="A3296" s="1"/>
    </row>
    <row r="3297" ht="24.75" customHeight="1">
      <c r="A3297" s="1"/>
    </row>
    <row r="3298" ht="24.75" customHeight="1">
      <c r="A3298" s="1"/>
    </row>
    <row r="3299" ht="24.75" customHeight="1">
      <c r="A3299" s="1"/>
    </row>
    <row r="3300" ht="24.75" customHeight="1">
      <c r="A3300" s="1"/>
    </row>
    <row r="3301" ht="24.75" customHeight="1">
      <c r="A3301" s="1"/>
    </row>
    <row r="3302" ht="24.75" customHeight="1">
      <c r="A3302" s="1"/>
    </row>
    <row r="3303" ht="24.75" customHeight="1">
      <c r="A3303" s="1"/>
    </row>
    <row r="3304" ht="24.75" customHeight="1">
      <c r="A3304" s="1"/>
    </row>
    <row r="3305" ht="24.75" customHeight="1">
      <c r="A3305" s="1"/>
    </row>
    <row r="3306" ht="24.75" customHeight="1">
      <c r="A3306" s="1"/>
    </row>
    <row r="3307" ht="24.75" customHeight="1">
      <c r="A3307" s="1"/>
    </row>
    <row r="3308" ht="24.75" customHeight="1">
      <c r="A3308" s="1"/>
    </row>
    <row r="3309" ht="24.75" customHeight="1">
      <c r="A3309" s="1"/>
    </row>
    <row r="3310" ht="24.75" customHeight="1">
      <c r="A3310" s="1"/>
    </row>
    <row r="3311" ht="24.75" customHeight="1">
      <c r="A3311" s="1"/>
    </row>
    <row r="3312" ht="24.75" customHeight="1">
      <c r="A3312" s="1"/>
    </row>
    <row r="3313" ht="24.75" customHeight="1">
      <c r="A3313" s="1"/>
    </row>
    <row r="3314" ht="24.75" customHeight="1">
      <c r="A3314" s="1"/>
    </row>
    <row r="3315" ht="24.75" customHeight="1">
      <c r="A3315" s="1"/>
    </row>
    <row r="3316" ht="24.75" customHeight="1">
      <c r="A3316" s="1"/>
    </row>
    <row r="3317" ht="24.75" customHeight="1">
      <c r="A3317" s="1"/>
    </row>
    <row r="3318" ht="24.75" customHeight="1">
      <c r="A3318" s="1"/>
    </row>
    <row r="3319" ht="24.75" customHeight="1">
      <c r="A3319" s="1"/>
    </row>
    <row r="3320" ht="24.75" customHeight="1">
      <c r="A3320" s="1"/>
    </row>
    <row r="3321" ht="24.75" customHeight="1">
      <c r="A3321" s="1"/>
    </row>
    <row r="3322" ht="24.75" customHeight="1">
      <c r="A3322" s="1"/>
    </row>
    <row r="3323" ht="24.75" customHeight="1">
      <c r="A3323" s="1"/>
    </row>
    <row r="3324" ht="24.75" customHeight="1">
      <c r="A3324" s="1"/>
    </row>
    <row r="3325" ht="24.75" customHeight="1">
      <c r="A3325" s="1"/>
    </row>
    <row r="3326" ht="24.75" customHeight="1">
      <c r="A3326" s="1"/>
    </row>
    <row r="3327" ht="24.75" customHeight="1">
      <c r="A3327" s="1"/>
    </row>
    <row r="3328" ht="24.75" customHeight="1">
      <c r="A3328" s="1"/>
    </row>
    <row r="3329" ht="24.75" customHeight="1">
      <c r="A3329" s="1"/>
    </row>
    <row r="3330" ht="24.75" customHeight="1">
      <c r="A3330" s="1"/>
    </row>
    <row r="3331" ht="24.75" customHeight="1">
      <c r="A3331" s="1"/>
    </row>
    <row r="3332" ht="24.75" customHeight="1">
      <c r="A3332" s="1"/>
    </row>
    <row r="3333" ht="24.75" customHeight="1">
      <c r="A3333" s="1"/>
    </row>
    <row r="3334" ht="24.75" customHeight="1">
      <c r="A3334" s="1"/>
    </row>
    <row r="3335" ht="24.75" customHeight="1">
      <c r="A3335" s="1"/>
    </row>
    <row r="3336" ht="24.75" customHeight="1">
      <c r="A3336" s="1"/>
    </row>
    <row r="3337" ht="24.75" customHeight="1">
      <c r="A3337" s="1"/>
    </row>
    <row r="3338" ht="24.75" customHeight="1">
      <c r="A3338" s="1"/>
    </row>
    <row r="3339" ht="24.75" customHeight="1">
      <c r="A3339" s="1"/>
    </row>
    <row r="3340" ht="24.75" customHeight="1">
      <c r="A3340" s="1"/>
    </row>
    <row r="3341" ht="24.75" customHeight="1">
      <c r="A3341" s="1"/>
    </row>
    <row r="3342" ht="24.75" customHeight="1">
      <c r="A3342" s="1"/>
    </row>
    <row r="3343" ht="24.75" customHeight="1">
      <c r="A3343" s="1"/>
    </row>
    <row r="3344" ht="24.75" customHeight="1">
      <c r="A3344" s="1"/>
    </row>
    <row r="3345" ht="24.75" customHeight="1">
      <c r="A3345" s="1"/>
    </row>
    <row r="3346" ht="24.75" customHeight="1">
      <c r="A3346" s="1"/>
    </row>
    <row r="3347" ht="24.75" customHeight="1">
      <c r="A3347" s="1"/>
    </row>
    <row r="3348" ht="24.75" customHeight="1">
      <c r="A3348" s="1"/>
    </row>
    <row r="3349" ht="24.75" customHeight="1">
      <c r="A3349" s="1"/>
    </row>
    <row r="3350" ht="24.75" customHeight="1">
      <c r="A3350" s="1"/>
    </row>
    <row r="3351" ht="24.75" customHeight="1">
      <c r="A3351" s="1"/>
    </row>
    <row r="3352" ht="24.75" customHeight="1">
      <c r="A3352" s="1"/>
    </row>
    <row r="3353" ht="24.75" customHeight="1">
      <c r="A3353" s="1"/>
    </row>
    <row r="3354" ht="24.75" customHeight="1">
      <c r="A3354" s="1"/>
    </row>
    <row r="3355" ht="24.75" customHeight="1">
      <c r="A3355" s="1"/>
    </row>
    <row r="3356" ht="24.75" customHeight="1">
      <c r="A3356" s="1"/>
    </row>
    <row r="3357" ht="24.75" customHeight="1">
      <c r="A3357" s="1"/>
    </row>
    <row r="3358" ht="24.75" customHeight="1">
      <c r="A3358" s="1"/>
    </row>
    <row r="3359" ht="24.75" customHeight="1">
      <c r="A3359" s="1"/>
    </row>
    <row r="3360" ht="24.75" customHeight="1">
      <c r="A3360" s="1"/>
    </row>
    <row r="3361" ht="24.75" customHeight="1">
      <c r="A3361" s="1"/>
    </row>
    <row r="3362" ht="24.75" customHeight="1">
      <c r="A3362" s="1"/>
    </row>
    <row r="3363" ht="24.75" customHeight="1">
      <c r="A3363" s="1"/>
    </row>
    <row r="3364" ht="24.75" customHeight="1">
      <c r="A3364" s="1"/>
    </row>
    <row r="3365" ht="24.75" customHeight="1">
      <c r="A3365" s="1"/>
    </row>
    <row r="3366" ht="24.75" customHeight="1">
      <c r="A3366" s="1"/>
    </row>
    <row r="3367" ht="24.75" customHeight="1">
      <c r="A3367" s="1"/>
    </row>
    <row r="3368" ht="24.75" customHeight="1">
      <c r="A3368" s="1"/>
    </row>
    <row r="3369" ht="24.75" customHeight="1">
      <c r="A3369" s="1"/>
    </row>
    <row r="3370" ht="24.75" customHeight="1">
      <c r="A3370" s="1"/>
    </row>
    <row r="3371" ht="24.75" customHeight="1">
      <c r="A3371" s="1"/>
    </row>
    <row r="3372" ht="24.75" customHeight="1">
      <c r="A3372" s="1"/>
    </row>
    <row r="3373" ht="24.75" customHeight="1">
      <c r="A3373" s="1"/>
    </row>
    <row r="3374" ht="24.75" customHeight="1">
      <c r="A3374" s="1"/>
    </row>
    <row r="3375" ht="24.75" customHeight="1">
      <c r="A3375" s="1"/>
    </row>
    <row r="3376" ht="24.75" customHeight="1">
      <c r="A3376" s="1"/>
    </row>
    <row r="3377" ht="24.75" customHeight="1">
      <c r="A3377" s="1"/>
    </row>
    <row r="3378" ht="24.75" customHeight="1">
      <c r="A3378" s="1"/>
    </row>
    <row r="3379" ht="24.75" customHeight="1">
      <c r="A3379" s="1"/>
    </row>
    <row r="3380" ht="24.75" customHeight="1">
      <c r="A3380" s="1"/>
    </row>
    <row r="3381" ht="24.75" customHeight="1">
      <c r="A3381" s="1"/>
    </row>
    <row r="3382" ht="24.75" customHeight="1">
      <c r="A3382" s="1"/>
    </row>
    <row r="3383" ht="24.75" customHeight="1">
      <c r="A3383" s="1"/>
    </row>
    <row r="3384" ht="24.75" customHeight="1">
      <c r="A3384" s="1"/>
    </row>
    <row r="3385" ht="24.75" customHeight="1">
      <c r="A3385" s="1"/>
    </row>
    <row r="3386" ht="24.75" customHeight="1">
      <c r="A3386" s="1"/>
    </row>
    <row r="3387" ht="24.75" customHeight="1">
      <c r="A3387" s="1"/>
    </row>
    <row r="3388" ht="24.75" customHeight="1">
      <c r="A3388" s="1"/>
    </row>
    <row r="3389" ht="24.75" customHeight="1">
      <c r="A3389" s="1"/>
    </row>
    <row r="3390" ht="24.75" customHeight="1">
      <c r="A3390" s="1"/>
    </row>
    <row r="3391" ht="24.75" customHeight="1">
      <c r="A3391" s="1"/>
    </row>
    <row r="3392" ht="24.75" customHeight="1">
      <c r="A3392" s="1"/>
    </row>
    <row r="3393" ht="24.75" customHeight="1">
      <c r="A3393" s="1"/>
    </row>
    <row r="3394" ht="24.75" customHeight="1">
      <c r="A3394" s="1"/>
    </row>
    <row r="3395" ht="24.75" customHeight="1">
      <c r="A3395" s="1"/>
    </row>
    <row r="3396" ht="24.75" customHeight="1">
      <c r="A3396" s="1"/>
    </row>
    <row r="3397" ht="24.75" customHeight="1">
      <c r="A3397" s="1"/>
    </row>
    <row r="3398" ht="24.75" customHeight="1">
      <c r="A3398" s="1"/>
    </row>
    <row r="3399" ht="24.75" customHeight="1">
      <c r="A3399" s="1"/>
    </row>
    <row r="3400" ht="24.75" customHeight="1">
      <c r="A3400" s="1"/>
    </row>
    <row r="3401" ht="24.75" customHeight="1">
      <c r="A3401" s="1"/>
    </row>
    <row r="3402" ht="24.75" customHeight="1">
      <c r="A3402" s="1"/>
    </row>
    <row r="3403" ht="24.75" customHeight="1">
      <c r="A3403" s="1"/>
    </row>
    <row r="3404" ht="24.75" customHeight="1">
      <c r="A3404" s="1"/>
    </row>
    <row r="3405" ht="24.75" customHeight="1">
      <c r="A3405" s="1"/>
    </row>
    <row r="3406" ht="24.75" customHeight="1">
      <c r="A3406" s="1"/>
    </row>
    <row r="3407" ht="24.75" customHeight="1">
      <c r="A3407" s="1"/>
    </row>
    <row r="3408" ht="24.75" customHeight="1">
      <c r="A3408" s="1"/>
    </row>
    <row r="3409" ht="24.75" customHeight="1">
      <c r="A3409" s="1"/>
    </row>
    <row r="3410" ht="24.75" customHeight="1">
      <c r="A3410" s="1"/>
    </row>
    <row r="3411" ht="24.75" customHeight="1">
      <c r="A3411" s="1"/>
    </row>
    <row r="3412" ht="24.75" customHeight="1">
      <c r="A3412" s="1"/>
    </row>
    <row r="3413" ht="24.75" customHeight="1">
      <c r="A3413" s="1"/>
    </row>
    <row r="3414" ht="24.75" customHeight="1">
      <c r="A3414" s="1"/>
    </row>
    <row r="3415" ht="24.75" customHeight="1">
      <c r="A3415" s="1"/>
    </row>
    <row r="3416" ht="24.75" customHeight="1">
      <c r="A3416" s="1"/>
    </row>
    <row r="3417" ht="24.75" customHeight="1">
      <c r="A3417" s="1"/>
    </row>
    <row r="3418" ht="24.75" customHeight="1">
      <c r="A3418" s="1"/>
    </row>
    <row r="3419" ht="24.75" customHeight="1">
      <c r="A3419" s="1"/>
    </row>
    <row r="3420" ht="24.75" customHeight="1">
      <c r="A3420" s="1"/>
    </row>
    <row r="3421" ht="24.75" customHeight="1">
      <c r="A3421" s="1"/>
    </row>
    <row r="3422" ht="24.75" customHeight="1">
      <c r="A3422" s="1"/>
    </row>
    <row r="3423" ht="24.75" customHeight="1">
      <c r="A3423" s="1"/>
    </row>
    <row r="3424" ht="24.75" customHeight="1">
      <c r="A3424" s="1"/>
    </row>
    <row r="3425" ht="24.75" customHeight="1">
      <c r="A3425" s="1"/>
    </row>
    <row r="3426" ht="24.75" customHeight="1">
      <c r="A3426" s="1"/>
    </row>
    <row r="3427" ht="24.75" customHeight="1">
      <c r="A3427" s="1"/>
    </row>
    <row r="3428" ht="24.75" customHeight="1">
      <c r="A3428" s="1"/>
    </row>
    <row r="3429" ht="24.75" customHeight="1">
      <c r="A3429" s="1"/>
    </row>
    <row r="3430" ht="24.75" customHeight="1">
      <c r="A3430" s="1"/>
    </row>
    <row r="3431" ht="24.75" customHeight="1">
      <c r="A3431" s="1"/>
    </row>
    <row r="3432" ht="24.75" customHeight="1">
      <c r="A3432" s="1"/>
    </row>
    <row r="3433" ht="24.75" customHeight="1">
      <c r="A3433" s="1"/>
    </row>
    <row r="3434" ht="24.75" customHeight="1">
      <c r="A3434" s="1"/>
    </row>
    <row r="3435" ht="24.75" customHeight="1">
      <c r="A3435" s="1"/>
    </row>
    <row r="3436" ht="24.75" customHeight="1">
      <c r="A3436" s="1"/>
    </row>
    <row r="3437" ht="24.75" customHeight="1">
      <c r="A3437" s="1"/>
    </row>
    <row r="3438" ht="24.75" customHeight="1">
      <c r="A3438" s="1"/>
    </row>
    <row r="3439" ht="24.75" customHeight="1">
      <c r="A3439" s="1"/>
    </row>
    <row r="3440" ht="24.75" customHeight="1">
      <c r="A3440" s="1"/>
    </row>
    <row r="3441" ht="24.75" customHeight="1">
      <c r="A3441" s="1"/>
    </row>
    <row r="3442" ht="24.75" customHeight="1">
      <c r="A3442" s="1"/>
    </row>
    <row r="3443" ht="24.75" customHeight="1">
      <c r="A3443" s="1"/>
    </row>
    <row r="3444" ht="24.75" customHeight="1">
      <c r="A3444" s="1"/>
    </row>
    <row r="3445" ht="24.75" customHeight="1">
      <c r="A3445" s="1"/>
    </row>
    <row r="3446" ht="24.75" customHeight="1">
      <c r="A3446" s="1"/>
    </row>
    <row r="3447" ht="24.75" customHeight="1">
      <c r="A3447" s="1"/>
    </row>
    <row r="3448" ht="24.75" customHeight="1">
      <c r="A3448" s="1"/>
    </row>
    <row r="3449" ht="24.75" customHeight="1">
      <c r="A3449" s="1"/>
    </row>
    <row r="3450" ht="24.75" customHeight="1">
      <c r="A3450" s="1"/>
    </row>
    <row r="3451" ht="24.75" customHeight="1">
      <c r="A3451" s="1"/>
    </row>
    <row r="3452" ht="24.75" customHeight="1">
      <c r="A3452" s="1"/>
    </row>
    <row r="3453" ht="24.75" customHeight="1">
      <c r="A3453" s="1"/>
    </row>
    <row r="3454" ht="24.75" customHeight="1">
      <c r="A3454" s="1"/>
    </row>
    <row r="3455" ht="24.75" customHeight="1">
      <c r="A3455" s="1"/>
    </row>
    <row r="3456" ht="24.75" customHeight="1">
      <c r="A3456" s="1"/>
    </row>
    <row r="3457" ht="24.75" customHeight="1">
      <c r="A3457" s="1"/>
    </row>
    <row r="3458" ht="24.75" customHeight="1">
      <c r="A3458" s="1"/>
    </row>
    <row r="3459" ht="24.75" customHeight="1">
      <c r="A3459" s="1"/>
    </row>
    <row r="3460" ht="24.75" customHeight="1">
      <c r="A3460" s="1"/>
    </row>
    <row r="3461" ht="24.75" customHeight="1">
      <c r="A3461" s="1"/>
    </row>
    <row r="3462" ht="24.75" customHeight="1">
      <c r="A3462" s="1"/>
    </row>
    <row r="3463" ht="24.75" customHeight="1">
      <c r="A3463" s="1"/>
    </row>
    <row r="3464" ht="24.75" customHeight="1">
      <c r="A3464" s="1"/>
    </row>
    <row r="3465" ht="24.75" customHeight="1">
      <c r="A3465" s="1"/>
    </row>
    <row r="3466" ht="24.75" customHeight="1">
      <c r="A3466" s="1"/>
    </row>
    <row r="3467" ht="24.75" customHeight="1">
      <c r="A3467" s="1"/>
    </row>
    <row r="3468" ht="24.75" customHeight="1">
      <c r="A3468" s="1"/>
    </row>
    <row r="3469" ht="24.75" customHeight="1">
      <c r="A3469" s="1"/>
    </row>
    <row r="3470" ht="24.75" customHeight="1">
      <c r="A3470" s="1"/>
    </row>
    <row r="3471" ht="24.75" customHeight="1">
      <c r="A3471" s="1"/>
    </row>
    <row r="3472" ht="24.75" customHeight="1">
      <c r="A3472" s="1"/>
    </row>
    <row r="3473" ht="24.75" customHeight="1">
      <c r="A3473" s="1"/>
    </row>
    <row r="3474" ht="24.75" customHeight="1">
      <c r="A3474" s="1"/>
    </row>
    <row r="3475" ht="24.75" customHeight="1">
      <c r="A3475" s="1"/>
    </row>
    <row r="3476" ht="24.75" customHeight="1">
      <c r="A3476" s="1"/>
    </row>
    <row r="3477" ht="24.75" customHeight="1">
      <c r="A3477" s="1"/>
    </row>
    <row r="3478" ht="24.75" customHeight="1">
      <c r="A3478" s="1"/>
    </row>
    <row r="3479" ht="24.75" customHeight="1">
      <c r="A3479" s="1"/>
    </row>
    <row r="3480" ht="24.75" customHeight="1">
      <c r="A3480" s="1"/>
    </row>
    <row r="3481" ht="24.75" customHeight="1">
      <c r="A3481" s="1"/>
    </row>
    <row r="3482" ht="24.75" customHeight="1">
      <c r="A3482" s="1"/>
    </row>
    <row r="3483" ht="24.75" customHeight="1">
      <c r="A3483" s="1"/>
    </row>
    <row r="3484" ht="24.75" customHeight="1">
      <c r="A3484" s="1"/>
    </row>
    <row r="3485" ht="24.75" customHeight="1">
      <c r="A3485" s="1"/>
    </row>
    <row r="3486" ht="24.75" customHeight="1">
      <c r="A3486" s="1"/>
    </row>
    <row r="3487" ht="24.75" customHeight="1">
      <c r="A3487" s="1"/>
    </row>
    <row r="3488" ht="24.75" customHeight="1">
      <c r="A3488" s="1"/>
    </row>
    <row r="3489" ht="24.75" customHeight="1">
      <c r="A3489" s="1"/>
    </row>
    <row r="3490" ht="24.75" customHeight="1">
      <c r="A3490" s="1"/>
    </row>
    <row r="3491" ht="24.75" customHeight="1">
      <c r="A3491" s="1"/>
    </row>
    <row r="3492" ht="24.75" customHeight="1">
      <c r="A3492" s="1"/>
    </row>
    <row r="3493" ht="24.75" customHeight="1">
      <c r="A3493" s="1"/>
    </row>
    <row r="3494" ht="24.75" customHeight="1">
      <c r="A3494" s="1"/>
    </row>
    <row r="3495" ht="24.75" customHeight="1">
      <c r="A3495" s="1"/>
    </row>
    <row r="3496" ht="24.75" customHeight="1">
      <c r="A3496" s="1"/>
    </row>
    <row r="3497" ht="24.75" customHeight="1">
      <c r="A3497" s="1"/>
    </row>
    <row r="3498" ht="24.75" customHeight="1">
      <c r="A3498" s="1"/>
    </row>
    <row r="3499" ht="24.75" customHeight="1">
      <c r="A3499" s="1"/>
    </row>
    <row r="3500" ht="24.75" customHeight="1">
      <c r="A3500" s="1"/>
    </row>
    <row r="3501" ht="24.75" customHeight="1">
      <c r="A3501" s="1"/>
    </row>
    <row r="3502" ht="24.75" customHeight="1">
      <c r="A3502" s="1"/>
    </row>
    <row r="3503" ht="24.75" customHeight="1">
      <c r="A3503" s="1"/>
    </row>
    <row r="3504" ht="24.75" customHeight="1">
      <c r="A3504" s="1"/>
    </row>
    <row r="3505" ht="24.75" customHeight="1">
      <c r="A3505" s="1"/>
    </row>
    <row r="3506" ht="24.75" customHeight="1">
      <c r="A3506" s="1"/>
    </row>
    <row r="3507" ht="24.75" customHeight="1">
      <c r="A3507" s="1"/>
    </row>
    <row r="3508" ht="24.75" customHeight="1">
      <c r="A3508" s="1"/>
    </row>
    <row r="3509" ht="24.75" customHeight="1">
      <c r="A3509" s="1"/>
    </row>
    <row r="3510" ht="24.75" customHeight="1">
      <c r="A3510" s="1"/>
    </row>
    <row r="3511" ht="24.75" customHeight="1">
      <c r="A3511" s="1"/>
    </row>
    <row r="3512" ht="24.75" customHeight="1">
      <c r="A3512" s="1"/>
    </row>
    <row r="3513" ht="24.75" customHeight="1">
      <c r="A3513" s="1"/>
    </row>
    <row r="3514" ht="24.75" customHeight="1">
      <c r="A3514" s="1"/>
    </row>
    <row r="3515" ht="24.75" customHeight="1">
      <c r="A3515" s="1"/>
    </row>
    <row r="3516" ht="24.75" customHeight="1">
      <c r="A3516" s="1"/>
    </row>
    <row r="3517" ht="24.75" customHeight="1">
      <c r="A3517" s="1"/>
    </row>
    <row r="3518" ht="24.75" customHeight="1">
      <c r="A3518" s="1"/>
    </row>
    <row r="3519" ht="24.75" customHeight="1">
      <c r="A3519" s="1"/>
    </row>
    <row r="3520" ht="24.75" customHeight="1">
      <c r="A3520" s="1"/>
    </row>
    <row r="3521" ht="24.75" customHeight="1">
      <c r="A3521" s="1"/>
    </row>
    <row r="3522" ht="24.75" customHeight="1">
      <c r="A3522" s="1"/>
    </row>
    <row r="3523" ht="24.75" customHeight="1">
      <c r="A3523" s="1"/>
    </row>
    <row r="3524" ht="24.75" customHeight="1">
      <c r="A3524" s="1"/>
    </row>
    <row r="3525" ht="24.75" customHeight="1">
      <c r="A3525" s="1"/>
    </row>
    <row r="3526" ht="24.75" customHeight="1">
      <c r="A3526" s="1"/>
    </row>
    <row r="3527" ht="24.75" customHeight="1">
      <c r="A3527" s="1"/>
    </row>
    <row r="3528" ht="24.75" customHeight="1">
      <c r="A3528" s="1"/>
    </row>
    <row r="3529" ht="24.75" customHeight="1">
      <c r="A3529" s="1"/>
    </row>
    <row r="3530" ht="24.75" customHeight="1">
      <c r="A3530" s="1"/>
    </row>
    <row r="3531" ht="24.75" customHeight="1">
      <c r="A3531" s="1"/>
    </row>
    <row r="3532" ht="24.75" customHeight="1">
      <c r="A3532" s="1"/>
    </row>
    <row r="3533" ht="24.75" customHeight="1">
      <c r="A3533" s="1"/>
    </row>
    <row r="3534" ht="24.75" customHeight="1">
      <c r="A3534" s="1"/>
    </row>
    <row r="3535" ht="24.75" customHeight="1">
      <c r="A3535" s="1"/>
    </row>
    <row r="3536" ht="24.75" customHeight="1">
      <c r="A3536" s="1"/>
    </row>
    <row r="3537" ht="24.75" customHeight="1">
      <c r="A3537" s="1"/>
    </row>
    <row r="3538" ht="24.75" customHeight="1">
      <c r="A3538" s="1"/>
    </row>
    <row r="3539" ht="24.75" customHeight="1">
      <c r="A3539" s="1"/>
    </row>
    <row r="3540" ht="24.75" customHeight="1">
      <c r="A3540" s="1"/>
    </row>
    <row r="3541" ht="24.75" customHeight="1">
      <c r="A3541" s="1"/>
    </row>
    <row r="3542" ht="24.75" customHeight="1">
      <c r="A3542" s="1"/>
    </row>
    <row r="3543" ht="24.75" customHeight="1">
      <c r="A3543" s="1"/>
    </row>
    <row r="3544" ht="24.75" customHeight="1">
      <c r="A3544" s="1"/>
    </row>
    <row r="3545" ht="24.75" customHeight="1">
      <c r="A3545" s="1"/>
    </row>
    <row r="3546" ht="24.75" customHeight="1">
      <c r="A3546" s="1"/>
    </row>
    <row r="3547" ht="24.75" customHeight="1">
      <c r="A3547" s="1"/>
    </row>
    <row r="3548" ht="24.75" customHeight="1">
      <c r="A3548" s="1"/>
    </row>
    <row r="3549" ht="24.75" customHeight="1">
      <c r="A3549" s="1"/>
    </row>
    <row r="3550" ht="24.75" customHeight="1">
      <c r="A3550" s="1"/>
    </row>
    <row r="3551" ht="24.75" customHeight="1">
      <c r="A3551" s="1"/>
    </row>
    <row r="3552" ht="24.75" customHeight="1">
      <c r="A3552" s="1"/>
    </row>
    <row r="3553" ht="24.75" customHeight="1">
      <c r="A3553" s="1"/>
    </row>
    <row r="3554" ht="24.75" customHeight="1">
      <c r="A3554" s="1"/>
    </row>
    <row r="3555" ht="24.75" customHeight="1">
      <c r="A3555" s="1"/>
    </row>
    <row r="3556" ht="24.75" customHeight="1">
      <c r="A3556" s="1"/>
    </row>
    <row r="3557" ht="24.75" customHeight="1">
      <c r="A3557" s="1"/>
    </row>
    <row r="3558" ht="24.75" customHeight="1">
      <c r="A3558" s="1"/>
    </row>
    <row r="3559" ht="24.75" customHeight="1">
      <c r="A3559" s="1"/>
    </row>
    <row r="3560" ht="24.75" customHeight="1">
      <c r="A3560" s="1"/>
    </row>
    <row r="3561" ht="24.75" customHeight="1">
      <c r="A3561" s="1"/>
    </row>
    <row r="3562" ht="24.75" customHeight="1">
      <c r="A3562" s="1"/>
    </row>
    <row r="3563" ht="24.75" customHeight="1">
      <c r="A3563" s="1"/>
    </row>
    <row r="3564" ht="24.75" customHeight="1">
      <c r="A3564" s="1"/>
    </row>
    <row r="3565" ht="24.75" customHeight="1">
      <c r="A3565" s="1"/>
    </row>
    <row r="3566" ht="24.75" customHeight="1">
      <c r="A3566" s="1"/>
    </row>
    <row r="3567" ht="24.75" customHeight="1">
      <c r="A3567" s="1"/>
    </row>
    <row r="3568" ht="24.75" customHeight="1">
      <c r="A3568" s="1"/>
    </row>
    <row r="3569" ht="24.75" customHeight="1">
      <c r="A3569" s="1"/>
    </row>
    <row r="3570" ht="24.75" customHeight="1">
      <c r="A3570" s="1"/>
    </row>
    <row r="3571" ht="24.75" customHeight="1">
      <c r="A3571" s="1"/>
    </row>
    <row r="3572" ht="24.75" customHeight="1">
      <c r="A3572" s="1"/>
    </row>
    <row r="3573" ht="24.75" customHeight="1">
      <c r="A3573" s="1"/>
    </row>
    <row r="3574" ht="24.75" customHeight="1">
      <c r="A3574" s="1"/>
    </row>
    <row r="3575" ht="24.75" customHeight="1">
      <c r="A3575" s="1"/>
    </row>
    <row r="3576" ht="24.75" customHeight="1">
      <c r="A3576" s="1"/>
    </row>
    <row r="3577" ht="24.75" customHeight="1">
      <c r="A3577" s="1"/>
    </row>
    <row r="3578" ht="24.75" customHeight="1">
      <c r="A3578" s="1"/>
    </row>
    <row r="3579" ht="24.75" customHeight="1">
      <c r="A3579" s="1"/>
    </row>
    <row r="3580" ht="24.75" customHeight="1">
      <c r="A3580" s="1"/>
    </row>
    <row r="3581" ht="24.75" customHeight="1">
      <c r="A3581" s="1"/>
    </row>
    <row r="3582" ht="24.75" customHeight="1">
      <c r="A3582" s="1"/>
    </row>
    <row r="3583" ht="24.75" customHeight="1">
      <c r="A3583" s="1"/>
    </row>
    <row r="3584" ht="24.75" customHeight="1">
      <c r="A3584" s="1"/>
    </row>
    <row r="3585" ht="24.75" customHeight="1">
      <c r="A3585" s="1"/>
    </row>
    <row r="3586" ht="24.75" customHeight="1">
      <c r="A3586" s="1"/>
    </row>
    <row r="3587" ht="24.75" customHeight="1">
      <c r="A3587" s="1"/>
    </row>
    <row r="3588" ht="24.75" customHeight="1">
      <c r="A3588" s="1"/>
    </row>
    <row r="3589" ht="24.75" customHeight="1">
      <c r="A3589" s="1"/>
    </row>
    <row r="3590" ht="24.75" customHeight="1">
      <c r="A3590" s="1"/>
    </row>
    <row r="3591" ht="24.75" customHeight="1">
      <c r="A3591" s="1"/>
    </row>
    <row r="3592" ht="24.75" customHeight="1">
      <c r="A3592" s="1"/>
    </row>
    <row r="3593" ht="24.75" customHeight="1">
      <c r="A3593" s="1"/>
    </row>
    <row r="3594" ht="24.75" customHeight="1">
      <c r="A3594" s="1"/>
    </row>
    <row r="3595" ht="24.75" customHeight="1">
      <c r="A3595" s="1"/>
    </row>
    <row r="3596" ht="24.75" customHeight="1">
      <c r="A3596" s="1"/>
    </row>
    <row r="3597" ht="24.75" customHeight="1">
      <c r="A3597" s="1"/>
    </row>
    <row r="3598" ht="24.75" customHeight="1">
      <c r="A3598" s="1"/>
    </row>
    <row r="3599" ht="24.75" customHeight="1">
      <c r="A3599" s="1"/>
    </row>
    <row r="3600" ht="24.75" customHeight="1">
      <c r="A3600" s="1"/>
    </row>
    <row r="3601" ht="24.75" customHeight="1">
      <c r="A3601" s="1"/>
    </row>
    <row r="3602" ht="24.75" customHeight="1">
      <c r="A3602" s="1"/>
    </row>
    <row r="3603" ht="24.75" customHeight="1">
      <c r="A3603" s="1"/>
    </row>
    <row r="3604" ht="24.75" customHeight="1">
      <c r="A3604" s="1"/>
    </row>
    <row r="3605" ht="24.75" customHeight="1">
      <c r="A3605" s="1"/>
    </row>
    <row r="3606" ht="24.75" customHeight="1">
      <c r="A3606" s="1"/>
    </row>
    <row r="3607" ht="24.75" customHeight="1">
      <c r="A3607" s="1"/>
    </row>
    <row r="3608" ht="24.75" customHeight="1">
      <c r="A3608" s="1"/>
    </row>
    <row r="3609" ht="24.75" customHeight="1">
      <c r="A3609" s="1"/>
    </row>
    <row r="3610" ht="24.75" customHeight="1">
      <c r="A3610" s="1"/>
    </row>
    <row r="3611" ht="24.75" customHeight="1">
      <c r="A3611" s="1"/>
    </row>
    <row r="3612" ht="24.75" customHeight="1">
      <c r="A3612" s="1"/>
    </row>
    <row r="3613" ht="24.75" customHeight="1">
      <c r="A3613" s="1"/>
    </row>
    <row r="3614" ht="24.75" customHeight="1">
      <c r="A3614" s="1"/>
    </row>
    <row r="3615" ht="24.75" customHeight="1">
      <c r="A3615" s="1"/>
    </row>
    <row r="3616" ht="24.75" customHeight="1">
      <c r="A3616" s="1"/>
    </row>
    <row r="3617" ht="24.75" customHeight="1">
      <c r="A3617" s="1"/>
    </row>
    <row r="3618" ht="24.75" customHeight="1">
      <c r="A3618" s="1"/>
    </row>
    <row r="3619" ht="24.75" customHeight="1">
      <c r="A3619" s="1"/>
    </row>
    <row r="3620" ht="24.75" customHeight="1">
      <c r="A3620" s="1"/>
    </row>
    <row r="3621" ht="24.75" customHeight="1">
      <c r="A3621" s="1"/>
    </row>
    <row r="3622" ht="24.75" customHeight="1">
      <c r="A3622" s="1"/>
    </row>
    <row r="3623" ht="24.75" customHeight="1">
      <c r="A3623" s="1"/>
    </row>
    <row r="3624" ht="24.75" customHeight="1">
      <c r="A3624" s="1"/>
    </row>
    <row r="3625" ht="24.75" customHeight="1">
      <c r="A3625" s="1"/>
    </row>
    <row r="3626" ht="24.75" customHeight="1">
      <c r="A3626" s="1"/>
    </row>
    <row r="3627" ht="24.75" customHeight="1">
      <c r="A3627" s="1"/>
    </row>
    <row r="3628" ht="24.75" customHeight="1">
      <c r="A3628" s="1"/>
    </row>
    <row r="3629" ht="24.75" customHeight="1">
      <c r="A3629" s="1"/>
    </row>
    <row r="3630" ht="24.75" customHeight="1">
      <c r="A3630" s="1"/>
    </row>
    <row r="3631" ht="24.75" customHeight="1">
      <c r="A3631" s="1"/>
    </row>
    <row r="3632" ht="24.75" customHeight="1">
      <c r="A3632" s="1"/>
    </row>
    <row r="3633" ht="24.75" customHeight="1">
      <c r="A3633" s="1"/>
    </row>
    <row r="3634" ht="24.75" customHeight="1">
      <c r="A3634" s="1"/>
    </row>
    <row r="3635" ht="24.75" customHeight="1">
      <c r="A3635" s="1"/>
    </row>
    <row r="3636" ht="24.75" customHeight="1">
      <c r="A3636" s="1"/>
    </row>
    <row r="3637" ht="24.75" customHeight="1">
      <c r="A3637" s="1"/>
    </row>
    <row r="3638" ht="24.75" customHeight="1">
      <c r="A3638" s="1"/>
    </row>
    <row r="3639" ht="24.75" customHeight="1">
      <c r="A3639" s="1"/>
    </row>
    <row r="3640" ht="24.75" customHeight="1">
      <c r="A3640" s="1"/>
    </row>
    <row r="3641" ht="24.75" customHeight="1">
      <c r="A3641" s="1"/>
    </row>
    <row r="3642" ht="24.75" customHeight="1">
      <c r="A3642" s="1"/>
    </row>
    <row r="3643" ht="24.75" customHeight="1">
      <c r="A3643" s="1"/>
    </row>
    <row r="3644" ht="24.75" customHeight="1">
      <c r="A3644" s="1"/>
    </row>
    <row r="3645" ht="24.75" customHeight="1">
      <c r="A3645" s="1"/>
    </row>
    <row r="3646" ht="24.75" customHeight="1">
      <c r="A3646" s="1"/>
    </row>
    <row r="3647" ht="24.75" customHeight="1">
      <c r="A3647" s="1"/>
    </row>
    <row r="3648" ht="24.75" customHeight="1">
      <c r="A3648" s="1"/>
    </row>
    <row r="3649" ht="24.75" customHeight="1">
      <c r="A3649" s="1"/>
    </row>
    <row r="3650" ht="24.75" customHeight="1">
      <c r="A3650" s="1"/>
    </row>
    <row r="3651" ht="24.75" customHeight="1">
      <c r="A3651" s="1"/>
    </row>
    <row r="3652" ht="24.75" customHeight="1">
      <c r="A3652" s="1"/>
    </row>
    <row r="3653" ht="24.75" customHeight="1">
      <c r="A3653" s="1"/>
    </row>
    <row r="3654" ht="24.75" customHeight="1">
      <c r="A3654" s="1"/>
    </row>
    <row r="3655" ht="24.75" customHeight="1">
      <c r="A3655" s="1"/>
    </row>
    <row r="3656" ht="24.75" customHeight="1">
      <c r="A3656" s="1"/>
    </row>
    <row r="3657" ht="24.75" customHeight="1">
      <c r="A3657" s="1"/>
    </row>
    <row r="3658" ht="24.75" customHeight="1">
      <c r="A3658" s="1"/>
    </row>
    <row r="3659" ht="24.75" customHeight="1">
      <c r="A3659" s="1"/>
    </row>
    <row r="3660" ht="24.75" customHeight="1">
      <c r="A3660" s="1"/>
    </row>
    <row r="3661" ht="24.75" customHeight="1">
      <c r="A3661" s="1"/>
    </row>
    <row r="3662" ht="24.75" customHeight="1">
      <c r="A3662" s="1"/>
    </row>
    <row r="3663" ht="24.75" customHeight="1">
      <c r="A3663" s="1"/>
    </row>
    <row r="3664" ht="24.75" customHeight="1">
      <c r="A3664" s="1"/>
    </row>
    <row r="3665" ht="24.75" customHeight="1">
      <c r="A3665" s="1"/>
    </row>
    <row r="3666" ht="24.75" customHeight="1">
      <c r="A3666" s="1"/>
    </row>
    <row r="3667" ht="24.75" customHeight="1">
      <c r="A3667" s="1"/>
    </row>
    <row r="3668" ht="24.75" customHeight="1">
      <c r="A3668" s="1"/>
    </row>
    <row r="3669" ht="24.75" customHeight="1">
      <c r="A3669" s="1"/>
    </row>
    <row r="3670" ht="24.75" customHeight="1">
      <c r="A3670" s="1"/>
    </row>
    <row r="3671" ht="24.75" customHeight="1">
      <c r="A3671" s="1"/>
    </row>
    <row r="3672" ht="24.75" customHeight="1">
      <c r="A3672" s="1"/>
    </row>
    <row r="3673" ht="24.75" customHeight="1">
      <c r="A3673" s="1"/>
    </row>
    <row r="3674" ht="24.75" customHeight="1">
      <c r="A3674" s="1"/>
    </row>
    <row r="3675" ht="24.75" customHeight="1">
      <c r="A3675" s="1"/>
    </row>
    <row r="3676" ht="24.75" customHeight="1">
      <c r="A3676" s="1"/>
    </row>
    <row r="3677" ht="24.75" customHeight="1">
      <c r="A3677" s="1"/>
    </row>
    <row r="3678" ht="24.75" customHeight="1">
      <c r="A3678" s="1"/>
    </row>
    <row r="3679" ht="24.75" customHeight="1">
      <c r="A3679" s="1"/>
    </row>
    <row r="3680" ht="24.75" customHeight="1">
      <c r="A3680" s="1"/>
    </row>
    <row r="3681" ht="24.75" customHeight="1">
      <c r="A3681" s="1"/>
    </row>
    <row r="3682" ht="24.75" customHeight="1">
      <c r="A3682" s="1"/>
    </row>
    <row r="3683" ht="24.75" customHeight="1">
      <c r="A3683" s="1"/>
    </row>
    <row r="3684" ht="24.75" customHeight="1">
      <c r="A3684" s="1"/>
    </row>
    <row r="3685" ht="24.75" customHeight="1">
      <c r="A3685" s="1"/>
    </row>
    <row r="3686" ht="24.75" customHeight="1">
      <c r="A3686" s="1"/>
    </row>
    <row r="3687" ht="24.75" customHeight="1">
      <c r="A3687" s="1"/>
    </row>
    <row r="3688" ht="24.75" customHeight="1">
      <c r="A3688" s="1"/>
    </row>
    <row r="3689" ht="24.75" customHeight="1">
      <c r="A3689" s="1"/>
    </row>
    <row r="3690" ht="24.75" customHeight="1">
      <c r="A3690" s="1"/>
    </row>
    <row r="3691" ht="24.75" customHeight="1">
      <c r="A3691" s="1"/>
    </row>
    <row r="3692" ht="24.75" customHeight="1">
      <c r="A3692" s="1"/>
    </row>
    <row r="3693" ht="24.75" customHeight="1">
      <c r="A3693" s="1"/>
    </row>
    <row r="3694" ht="24.75" customHeight="1">
      <c r="A3694" s="1"/>
    </row>
    <row r="3695" ht="24.75" customHeight="1">
      <c r="A3695" s="1"/>
    </row>
    <row r="3696" ht="24.75" customHeight="1">
      <c r="A3696" s="1"/>
    </row>
    <row r="3697" ht="24.75" customHeight="1">
      <c r="A3697" s="1"/>
    </row>
    <row r="3698" ht="24.75" customHeight="1">
      <c r="A3698" s="1"/>
    </row>
    <row r="3699" ht="24.75" customHeight="1">
      <c r="A3699" s="1"/>
    </row>
    <row r="3700" ht="24.75" customHeight="1">
      <c r="A3700" s="1"/>
    </row>
    <row r="3701" ht="24.75" customHeight="1">
      <c r="A3701" s="1"/>
    </row>
    <row r="3702" ht="24.75" customHeight="1">
      <c r="A3702" s="1"/>
    </row>
    <row r="3703" ht="24.75" customHeight="1">
      <c r="A3703" s="1"/>
    </row>
    <row r="3704" ht="24.75" customHeight="1">
      <c r="A3704" s="1"/>
    </row>
    <row r="3705" ht="24.75" customHeight="1">
      <c r="A3705" s="1"/>
    </row>
    <row r="3706" ht="24.75" customHeight="1">
      <c r="A3706" s="1"/>
    </row>
    <row r="3707" ht="24.75" customHeight="1">
      <c r="A3707" s="1"/>
    </row>
    <row r="3708" ht="24.75" customHeight="1">
      <c r="A3708" s="1"/>
    </row>
    <row r="3709" ht="24.75" customHeight="1">
      <c r="A3709" s="1"/>
    </row>
    <row r="3710" ht="24.75" customHeight="1">
      <c r="A3710" s="1"/>
    </row>
    <row r="3711" ht="24.75" customHeight="1">
      <c r="A3711" s="1"/>
    </row>
    <row r="3712" ht="24.75" customHeight="1">
      <c r="A3712" s="1"/>
    </row>
    <row r="3713" ht="24.75" customHeight="1">
      <c r="A3713" s="1"/>
    </row>
    <row r="3714" ht="24.75" customHeight="1">
      <c r="A3714" s="1"/>
    </row>
    <row r="3715" ht="24.75" customHeight="1">
      <c r="A3715" s="1"/>
    </row>
    <row r="3716" ht="24.75" customHeight="1">
      <c r="A3716" s="1"/>
    </row>
    <row r="3717" ht="24.75" customHeight="1">
      <c r="A3717" s="1"/>
    </row>
    <row r="3718" ht="24.75" customHeight="1">
      <c r="A3718" s="1"/>
    </row>
    <row r="3719" ht="24.75" customHeight="1">
      <c r="A3719" s="1"/>
    </row>
    <row r="3720" ht="24.75" customHeight="1">
      <c r="A3720" s="1"/>
    </row>
    <row r="3721" ht="24.75" customHeight="1">
      <c r="A3721" s="1"/>
    </row>
    <row r="3722" ht="24.75" customHeight="1">
      <c r="A3722" s="1"/>
    </row>
    <row r="3723" ht="24.75" customHeight="1">
      <c r="A3723" s="1"/>
    </row>
    <row r="3724" ht="24.75" customHeight="1">
      <c r="A3724" s="1"/>
    </row>
    <row r="3725" ht="24.75" customHeight="1">
      <c r="A3725" s="1"/>
    </row>
    <row r="3726" ht="24.75" customHeight="1">
      <c r="A3726" s="1"/>
    </row>
    <row r="3727" ht="24.75" customHeight="1">
      <c r="A3727" s="1"/>
    </row>
    <row r="3728" ht="24.75" customHeight="1">
      <c r="A3728" s="1"/>
    </row>
    <row r="3729" ht="24.75" customHeight="1">
      <c r="A3729" s="1"/>
    </row>
    <row r="3730" ht="24.75" customHeight="1">
      <c r="A3730" s="1"/>
    </row>
    <row r="3731" ht="24.75" customHeight="1">
      <c r="A3731" s="1"/>
    </row>
    <row r="3732" ht="24.75" customHeight="1">
      <c r="A3732" s="1"/>
    </row>
    <row r="3733" ht="24.75" customHeight="1">
      <c r="A3733" s="1"/>
    </row>
    <row r="3734" ht="24.75" customHeight="1">
      <c r="A3734" s="1"/>
    </row>
    <row r="3735" ht="24.75" customHeight="1">
      <c r="A3735" s="1"/>
    </row>
    <row r="3736" ht="24.75" customHeight="1">
      <c r="A3736" s="1"/>
    </row>
    <row r="3737" ht="24.75" customHeight="1">
      <c r="A3737" s="1"/>
    </row>
    <row r="3738" ht="24.75" customHeight="1">
      <c r="A3738" s="1"/>
    </row>
    <row r="3739" ht="24.75" customHeight="1">
      <c r="A3739" s="1"/>
    </row>
    <row r="3740" ht="24.75" customHeight="1">
      <c r="A3740" s="1"/>
    </row>
    <row r="3741" ht="24.75" customHeight="1">
      <c r="A3741" s="1"/>
    </row>
    <row r="3742" ht="24.75" customHeight="1">
      <c r="A3742" s="1"/>
    </row>
    <row r="3743" ht="24.75" customHeight="1">
      <c r="A3743" s="1"/>
    </row>
    <row r="3744" ht="24.75" customHeight="1">
      <c r="A3744" s="1"/>
    </row>
    <row r="3745" ht="24.75" customHeight="1">
      <c r="A3745" s="1"/>
    </row>
    <row r="3746" ht="24.75" customHeight="1">
      <c r="A3746" s="1"/>
    </row>
    <row r="3747" ht="24.75" customHeight="1">
      <c r="A3747" s="1"/>
    </row>
    <row r="3748" ht="24.75" customHeight="1">
      <c r="A3748" s="1"/>
    </row>
    <row r="3749" ht="24.75" customHeight="1">
      <c r="A3749" s="1"/>
    </row>
    <row r="3750" ht="24.75" customHeight="1">
      <c r="A3750" s="1"/>
    </row>
    <row r="3751" ht="24.75" customHeight="1">
      <c r="A3751" s="1"/>
    </row>
    <row r="3752" ht="24.75" customHeight="1">
      <c r="A3752" s="1"/>
    </row>
    <row r="3753" ht="24.75" customHeight="1">
      <c r="A3753" s="1"/>
    </row>
    <row r="3754" ht="24.75" customHeight="1">
      <c r="A3754" s="1"/>
    </row>
    <row r="3755" ht="24.75" customHeight="1">
      <c r="A3755" s="1"/>
    </row>
    <row r="3756" ht="24.75" customHeight="1">
      <c r="A3756" s="1"/>
    </row>
    <row r="3757" ht="24.75" customHeight="1">
      <c r="A3757" s="1"/>
    </row>
    <row r="3758" ht="24.75" customHeight="1">
      <c r="A3758" s="1"/>
    </row>
    <row r="3759" ht="24.75" customHeight="1">
      <c r="A3759" s="1"/>
    </row>
    <row r="3760" ht="24.75" customHeight="1">
      <c r="A3760" s="1"/>
    </row>
    <row r="3761" ht="24.75" customHeight="1">
      <c r="A3761" s="1"/>
    </row>
    <row r="3762" ht="24.75" customHeight="1">
      <c r="A3762" s="1"/>
    </row>
    <row r="3763" ht="24.75" customHeight="1">
      <c r="A3763" s="1"/>
    </row>
    <row r="3764" ht="24.75" customHeight="1">
      <c r="A3764" s="1"/>
    </row>
    <row r="3765" ht="24.75" customHeight="1">
      <c r="A3765" s="1"/>
    </row>
    <row r="3766" ht="24.75" customHeight="1">
      <c r="A3766" s="1"/>
    </row>
    <row r="3767" ht="24.75" customHeight="1">
      <c r="A3767" s="1"/>
    </row>
    <row r="3768" ht="24.75" customHeight="1">
      <c r="A3768" s="1"/>
    </row>
    <row r="3769" ht="24.75" customHeight="1">
      <c r="A3769" s="1"/>
    </row>
    <row r="3770" ht="24.75" customHeight="1">
      <c r="A3770" s="1"/>
    </row>
    <row r="3771" ht="24.75" customHeight="1">
      <c r="A3771" s="1"/>
    </row>
    <row r="3772" ht="24.75" customHeight="1">
      <c r="A3772" s="1"/>
    </row>
    <row r="3773" ht="24.75" customHeight="1">
      <c r="A3773" s="1"/>
    </row>
    <row r="3774" ht="24.75" customHeight="1">
      <c r="A3774" s="1"/>
    </row>
    <row r="3775" ht="24.75" customHeight="1">
      <c r="A3775" s="1"/>
    </row>
    <row r="3776" ht="24.75" customHeight="1">
      <c r="A3776" s="1"/>
    </row>
    <row r="3777" ht="24.75" customHeight="1">
      <c r="A3777" s="1"/>
    </row>
    <row r="3778" ht="24.75" customHeight="1">
      <c r="A3778" s="1"/>
    </row>
    <row r="3779" ht="24.75" customHeight="1">
      <c r="A3779" s="1"/>
    </row>
    <row r="3780" ht="24.75" customHeight="1">
      <c r="A3780" s="1"/>
    </row>
    <row r="3781" ht="24.75" customHeight="1">
      <c r="A3781" s="1"/>
    </row>
    <row r="3782" ht="24.75" customHeight="1">
      <c r="A3782" s="1"/>
    </row>
    <row r="3783" ht="24.75" customHeight="1">
      <c r="A3783" s="1"/>
    </row>
    <row r="3784" ht="24.75" customHeight="1">
      <c r="A3784" s="1"/>
    </row>
    <row r="3785" ht="24.75" customHeight="1">
      <c r="A3785" s="1"/>
    </row>
    <row r="3786" ht="24.75" customHeight="1">
      <c r="A3786" s="1"/>
    </row>
    <row r="3787" ht="24.75" customHeight="1">
      <c r="A3787" s="1"/>
    </row>
    <row r="3788" ht="24.75" customHeight="1">
      <c r="A3788" s="1"/>
    </row>
    <row r="3789" ht="24.75" customHeight="1">
      <c r="A3789" s="1"/>
    </row>
    <row r="3790" ht="24.75" customHeight="1">
      <c r="A3790" s="1"/>
    </row>
    <row r="3791" ht="24.75" customHeight="1">
      <c r="A3791" s="1"/>
    </row>
    <row r="3792" ht="24.75" customHeight="1">
      <c r="A3792" s="1"/>
    </row>
    <row r="3793" ht="24.75" customHeight="1">
      <c r="A3793" s="1"/>
    </row>
  </sheetData>
  <sheetProtection/>
  <mergeCells count="70">
    <mergeCell ref="I11:K11"/>
    <mergeCell ref="L11:N11"/>
    <mergeCell ref="O11:P11"/>
    <mergeCell ref="D21:P21"/>
    <mergeCell ref="C45:R48"/>
    <mergeCell ref="C43:P43"/>
    <mergeCell ref="C41:P41"/>
    <mergeCell ref="D38:O38"/>
    <mergeCell ref="C28:P28"/>
    <mergeCell ref="C29:P29"/>
    <mergeCell ref="D30:P30"/>
    <mergeCell ref="D32:P32"/>
    <mergeCell ref="C34:P34"/>
    <mergeCell ref="D33:O33"/>
    <mergeCell ref="D39:P39"/>
    <mergeCell ref="D31:O31"/>
    <mergeCell ref="C1:P1"/>
    <mergeCell ref="C2:P2"/>
    <mergeCell ref="C44:R44"/>
    <mergeCell ref="C3:P3"/>
    <mergeCell ref="D4:P4"/>
    <mergeCell ref="C8:P8"/>
    <mergeCell ref="D6:P6"/>
    <mergeCell ref="D7:P7"/>
    <mergeCell ref="C9:P10"/>
    <mergeCell ref="C27:P27"/>
    <mergeCell ref="D11:H11"/>
    <mergeCell ref="D5:P5"/>
    <mergeCell ref="D12:H12"/>
    <mergeCell ref="I12:K12"/>
    <mergeCell ref="L12:N12"/>
    <mergeCell ref="C40:P40"/>
    <mergeCell ref="D37:P37"/>
    <mergeCell ref="D35:P35"/>
    <mergeCell ref="D36:P36"/>
    <mergeCell ref="C19:P19"/>
    <mergeCell ref="D20:P20"/>
    <mergeCell ref="C22:P22"/>
    <mergeCell ref="C23:P23"/>
    <mergeCell ref="C24:P24"/>
    <mergeCell ref="C25:P25"/>
    <mergeCell ref="C26:P26"/>
    <mergeCell ref="O12:P12"/>
    <mergeCell ref="D13:H13"/>
    <mergeCell ref="I13:K13"/>
    <mergeCell ref="L13:N13"/>
    <mergeCell ref="O13:P13"/>
    <mergeCell ref="I15:K15"/>
    <mergeCell ref="L15:N15"/>
    <mergeCell ref="O15:P15"/>
    <mergeCell ref="D14:H14"/>
    <mergeCell ref="I14:K14"/>
    <mergeCell ref="L14:N14"/>
    <mergeCell ref="O14:P14"/>
    <mergeCell ref="C42:P42"/>
    <mergeCell ref="Q9:Q10"/>
    <mergeCell ref="R9:R10"/>
    <mergeCell ref="D18:H18"/>
    <mergeCell ref="I18:K18"/>
    <mergeCell ref="L18:N18"/>
    <mergeCell ref="O18:P18"/>
    <mergeCell ref="D17:H17"/>
    <mergeCell ref="D15:H15"/>
    <mergeCell ref="I17:K17"/>
    <mergeCell ref="L17:N17"/>
    <mergeCell ref="O17:P17"/>
    <mergeCell ref="D16:H16"/>
    <mergeCell ref="I16:K16"/>
    <mergeCell ref="L16:N16"/>
    <mergeCell ref="O16:P16"/>
  </mergeCells>
  <printOptions horizontalCentered="1"/>
  <pageMargins left="0" right="0" top="0" bottom="0" header="0.04" footer="0.25"/>
  <pageSetup fitToHeight="1" fitToWidth="1" horizontalDpi="300" verticalDpi="300" orientation="portrait" scale="55" r:id="rId1"/>
  <headerFooter>
    <oddHeader>&amp;L&amp;8Your Name: __________________
Case Number: _________________</oddHeader>
    <oddFooter>&amp;LPersonal Expense Worksheet Discretionary Expenses&amp;C&amp;8
&amp;10Page 6 of 10&amp;R&amp;8__________
Initials
Revised 2010</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V3759"/>
  <sheetViews>
    <sheetView view="pageLayout" zoomScale="75" zoomScaleNormal="75" zoomScalePageLayoutView="75" workbookViewId="0" topLeftCell="A1">
      <selection activeCell="R36" sqref="R36"/>
    </sheetView>
  </sheetViews>
  <sheetFormatPr defaultColWidth="10.7109375" defaultRowHeight="24.75" customHeight="1"/>
  <cols>
    <col min="1" max="1" width="3.28125" style="1" hidden="1" customWidth="1"/>
    <col min="2" max="2" width="3.28125" style="63" customWidth="1"/>
    <col min="3" max="3" width="10.7109375" style="17" customWidth="1"/>
    <col min="4" max="4" width="10.7109375" style="18" customWidth="1"/>
    <col min="5" max="5" width="10.7109375" style="19" customWidth="1"/>
    <col min="6" max="16" width="10.7109375" style="20" customWidth="1"/>
    <col min="17" max="18" width="13.421875" style="61" customWidth="1"/>
    <col min="19" max="19" width="0.2890625" style="1" hidden="1" customWidth="1"/>
    <col min="20" max="21" width="9.140625" style="1" hidden="1" customWidth="1"/>
    <col min="22" max="16384" width="10.7109375" style="1" customWidth="1"/>
  </cols>
  <sheetData>
    <row r="1" spans="1:18" ht="90" customHeight="1">
      <c r="A1" s="13"/>
      <c r="B1" s="62"/>
      <c r="C1" s="328"/>
      <c r="D1" s="810" t="s">
        <v>348</v>
      </c>
      <c r="E1" s="810"/>
      <c r="F1" s="811"/>
      <c r="G1" s="811"/>
      <c r="H1" s="811"/>
      <c r="I1" s="811"/>
      <c r="J1" s="811"/>
      <c r="K1" s="811"/>
      <c r="L1" s="811"/>
      <c r="M1" s="811"/>
      <c r="N1" s="811"/>
      <c r="O1" s="811"/>
      <c r="P1" s="812"/>
      <c r="Q1" s="329" t="s">
        <v>310</v>
      </c>
      <c r="R1" s="330" t="s">
        <v>311</v>
      </c>
    </row>
    <row r="2" spans="1:18" ht="25.5" customHeight="1">
      <c r="A2" s="14">
        <v>1</v>
      </c>
      <c r="B2" s="108"/>
      <c r="C2" s="813" t="s">
        <v>339</v>
      </c>
      <c r="D2" s="813"/>
      <c r="E2" s="813"/>
      <c r="F2" s="813"/>
      <c r="G2" s="813"/>
      <c r="H2" s="813"/>
      <c r="I2" s="813"/>
      <c r="J2" s="813"/>
      <c r="K2" s="813"/>
      <c r="L2" s="813"/>
      <c r="M2" s="813"/>
      <c r="N2" s="813"/>
      <c r="O2" s="813"/>
      <c r="P2" s="813"/>
      <c r="Q2" s="331"/>
      <c r="R2" s="332"/>
    </row>
    <row r="3" spans="1:18" ht="24.75" customHeight="1">
      <c r="A3" s="14"/>
      <c r="B3" s="108"/>
      <c r="C3" s="814" t="s">
        <v>322</v>
      </c>
      <c r="D3" s="815"/>
      <c r="E3" s="815"/>
      <c r="F3" s="815"/>
      <c r="G3" s="815"/>
      <c r="H3" s="815"/>
      <c r="I3" s="815"/>
      <c r="J3" s="815"/>
      <c r="K3" s="815"/>
      <c r="L3" s="815"/>
      <c r="M3" s="815"/>
      <c r="N3" s="815"/>
      <c r="O3" s="815"/>
      <c r="P3" s="815"/>
      <c r="Q3" s="333"/>
      <c r="R3" s="334"/>
    </row>
    <row r="4" spans="1:18" ht="24.75" customHeight="1">
      <c r="A4" s="14"/>
      <c r="B4" s="108">
        <v>1</v>
      </c>
      <c r="C4" s="797" t="s">
        <v>309</v>
      </c>
      <c r="D4" s="798"/>
      <c r="E4" s="798"/>
      <c r="F4" s="798"/>
      <c r="G4" s="798"/>
      <c r="H4" s="798"/>
      <c r="I4" s="798"/>
      <c r="J4" s="798"/>
      <c r="K4" s="798"/>
      <c r="L4" s="798"/>
      <c r="M4" s="798"/>
      <c r="N4" s="798"/>
      <c r="O4" s="798"/>
      <c r="P4" s="798"/>
      <c r="Q4" s="333"/>
      <c r="R4" s="334"/>
    </row>
    <row r="5" spans="1:18" ht="24.75" customHeight="1">
      <c r="A5" s="14"/>
      <c r="B5" s="108"/>
      <c r="C5" s="799"/>
      <c r="D5" s="800"/>
      <c r="E5" s="801"/>
      <c r="F5" s="801"/>
      <c r="G5" s="801"/>
      <c r="H5" s="801"/>
      <c r="I5" s="801"/>
      <c r="J5" s="801"/>
      <c r="K5" s="801"/>
      <c r="L5" s="801"/>
      <c r="M5" s="801"/>
      <c r="N5" s="801"/>
      <c r="O5" s="801"/>
      <c r="P5" s="802"/>
      <c r="Q5" s="110"/>
      <c r="R5" s="111"/>
    </row>
    <row r="6" spans="1:18" ht="24.75" customHeight="1">
      <c r="A6" s="14"/>
      <c r="B6" s="335"/>
      <c r="C6" s="336"/>
      <c r="D6" s="803" t="s">
        <v>389</v>
      </c>
      <c r="E6" s="804"/>
      <c r="F6" s="804"/>
      <c r="G6" s="804"/>
      <c r="H6" s="804"/>
      <c r="I6" s="804"/>
      <c r="J6" s="804"/>
      <c r="K6" s="804"/>
      <c r="L6" s="804"/>
      <c r="M6" s="804"/>
      <c r="N6" s="805"/>
      <c r="O6" s="806"/>
      <c r="P6" s="807"/>
      <c r="Q6" s="385">
        <v>0</v>
      </c>
      <c r="R6" s="386">
        <v>0</v>
      </c>
    </row>
    <row r="7" spans="1:18" ht="24.75" customHeight="1">
      <c r="A7" s="14">
        <f>A2+1</f>
        <v>2</v>
      </c>
      <c r="B7" s="335"/>
      <c r="C7" s="337"/>
      <c r="D7" s="726" t="s">
        <v>321</v>
      </c>
      <c r="E7" s="727"/>
      <c r="F7" s="727"/>
      <c r="G7" s="727"/>
      <c r="H7" s="727"/>
      <c r="I7" s="727"/>
      <c r="J7" s="727"/>
      <c r="K7" s="727"/>
      <c r="L7" s="727"/>
      <c r="M7" s="727"/>
      <c r="N7" s="727"/>
      <c r="O7" s="727"/>
      <c r="P7" s="728"/>
      <c r="Q7" s="68"/>
      <c r="R7" s="69"/>
    </row>
    <row r="8" spans="1:18" ht="24.75" customHeight="1">
      <c r="A8" s="14"/>
      <c r="B8" s="335"/>
      <c r="C8" s="337"/>
      <c r="D8" s="685" t="s">
        <v>88</v>
      </c>
      <c r="E8" s="622"/>
      <c r="F8" s="622"/>
      <c r="G8" s="622"/>
      <c r="H8" s="622"/>
      <c r="I8" s="622"/>
      <c r="J8" s="622"/>
      <c r="K8" s="622"/>
      <c r="L8" s="622"/>
      <c r="M8" s="622"/>
      <c r="N8" s="622"/>
      <c r="O8" s="622"/>
      <c r="P8" s="719"/>
      <c r="Q8" s="68"/>
      <c r="R8" s="69"/>
    </row>
    <row r="9" spans="1:18" ht="24.75" customHeight="1">
      <c r="A9" s="14">
        <f>A7+1</f>
        <v>3</v>
      </c>
      <c r="B9" s="335"/>
      <c r="C9" s="337"/>
      <c r="D9" s="685" t="s">
        <v>89</v>
      </c>
      <c r="E9" s="789"/>
      <c r="F9" s="789"/>
      <c r="G9" s="789"/>
      <c r="H9" s="789"/>
      <c r="I9" s="789"/>
      <c r="J9" s="789"/>
      <c r="K9" s="789"/>
      <c r="L9" s="789"/>
      <c r="M9" s="789"/>
      <c r="N9" s="789"/>
      <c r="O9" s="789"/>
      <c r="P9" s="790"/>
      <c r="Q9" s="68"/>
      <c r="R9" s="69"/>
    </row>
    <row r="10" spans="1:18" ht="34.5" customHeight="1">
      <c r="A10" s="14"/>
      <c r="B10" s="335"/>
      <c r="C10" s="338"/>
      <c r="D10" s="707" t="s">
        <v>91</v>
      </c>
      <c r="E10" s="791"/>
      <c r="F10" s="791"/>
      <c r="G10" s="791"/>
      <c r="H10" s="791"/>
      <c r="I10" s="791"/>
      <c r="J10" s="791"/>
      <c r="K10" s="791"/>
      <c r="L10" s="791"/>
      <c r="M10" s="791"/>
      <c r="N10" s="791"/>
      <c r="O10" s="791"/>
      <c r="P10" s="792"/>
      <c r="Q10" s="68"/>
      <c r="R10" s="69"/>
    </row>
    <row r="11" spans="1:18" ht="34.5" customHeight="1">
      <c r="A11" s="14">
        <f>A9+1</f>
        <v>4</v>
      </c>
      <c r="B11" s="335"/>
      <c r="C11" s="337"/>
      <c r="D11" s="707" t="s">
        <v>90</v>
      </c>
      <c r="E11" s="622"/>
      <c r="F11" s="622"/>
      <c r="G11" s="622"/>
      <c r="H11" s="622"/>
      <c r="I11" s="622"/>
      <c r="J11" s="622"/>
      <c r="K11" s="622"/>
      <c r="L11" s="622"/>
      <c r="M11" s="622"/>
      <c r="N11" s="622"/>
      <c r="O11" s="622"/>
      <c r="P11" s="719"/>
      <c r="Q11" s="70"/>
      <c r="R11" s="71"/>
    </row>
    <row r="12" spans="1:18" ht="24.75" customHeight="1">
      <c r="A12" s="14">
        <f>A11+1</f>
        <v>5</v>
      </c>
      <c r="B12" s="335"/>
      <c r="C12" s="339"/>
      <c r="D12" s="685" t="s">
        <v>92</v>
      </c>
      <c r="E12" s="622"/>
      <c r="F12" s="622"/>
      <c r="G12" s="622"/>
      <c r="H12" s="622"/>
      <c r="I12" s="622"/>
      <c r="J12" s="622"/>
      <c r="K12" s="622"/>
      <c r="L12" s="622"/>
      <c r="M12" s="622"/>
      <c r="N12" s="622"/>
      <c r="O12" s="622"/>
      <c r="P12" s="719"/>
      <c r="Q12" s="68"/>
      <c r="R12" s="69"/>
    </row>
    <row r="13" spans="1:18" ht="34.5" customHeight="1">
      <c r="A13" s="14"/>
      <c r="B13" s="335"/>
      <c r="C13" s="338"/>
      <c r="D13" s="707" t="s">
        <v>197</v>
      </c>
      <c r="E13" s="791"/>
      <c r="F13" s="791"/>
      <c r="G13" s="791"/>
      <c r="H13" s="791"/>
      <c r="I13" s="791"/>
      <c r="J13" s="791"/>
      <c r="K13" s="791"/>
      <c r="L13" s="791"/>
      <c r="M13" s="791"/>
      <c r="N13" s="791"/>
      <c r="O13" s="791"/>
      <c r="P13" s="792"/>
      <c r="Q13" s="68"/>
      <c r="R13" s="69"/>
    </row>
    <row r="14" spans="1:18" ht="34.5" customHeight="1">
      <c r="A14" s="14"/>
      <c r="B14" s="335"/>
      <c r="C14" s="340"/>
      <c r="D14" s="793" t="s">
        <v>312</v>
      </c>
      <c r="E14" s="701"/>
      <c r="F14" s="701"/>
      <c r="G14" s="701"/>
      <c r="H14" s="701"/>
      <c r="I14" s="701"/>
      <c r="J14" s="701"/>
      <c r="K14" s="701"/>
      <c r="L14" s="701"/>
      <c r="M14" s="701"/>
      <c r="N14" s="701"/>
      <c r="O14" s="701"/>
      <c r="P14" s="702"/>
      <c r="Q14" s="248"/>
      <c r="R14" s="249"/>
    </row>
    <row r="15" spans="1:18" ht="34.5" customHeight="1">
      <c r="A15" s="14"/>
      <c r="B15" s="335"/>
      <c r="C15" s="340"/>
      <c r="D15" s="793" t="s">
        <v>313</v>
      </c>
      <c r="E15" s="701"/>
      <c r="F15" s="701"/>
      <c r="G15" s="701"/>
      <c r="H15" s="701"/>
      <c r="I15" s="701"/>
      <c r="J15" s="701"/>
      <c r="K15" s="701"/>
      <c r="L15" s="701"/>
      <c r="M15" s="701"/>
      <c r="N15" s="701"/>
      <c r="O15" s="701"/>
      <c r="P15" s="702"/>
      <c r="Q15" s="248"/>
      <c r="R15" s="249"/>
    </row>
    <row r="16" spans="1:18" ht="36.75" customHeight="1">
      <c r="A16" s="14">
        <f>A12+1</f>
        <v>6</v>
      </c>
      <c r="B16" s="335"/>
      <c r="C16" s="341"/>
      <c r="D16" s="794" t="s">
        <v>95</v>
      </c>
      <c r="E16" s="795"/>
      <c r="F16" s="795"/>
      <c r="G16" s="795"/>
      <c r="H16" s="795"/>
      <c r="I16" s="795"/>
      <c r="J16" s="795"/>
      <c r="K16" s="795"/>
      <c r="L16" s="795"/>
      <c r="M16" s="795"/>
      <c r="N16" s="795"/>
      <c r="O16" s="795"/>
      <c r="P16" s="796"/>
      <c r="Q16" s="248"/>
      <c r="R16" s="249"/>
    </row>
    <row r="17" spans="1:18" ht="45" customHeight="1" thickBot="1">
      <c r="A17" s="14"/>
      <c r="B17" s="108"/>
      <c r="C17" s="247"/>
      <c r="D17" s="779"/>
      <c r="E17" s="780"/>
      <c r="F17" s="780"/>
      <c r="G17" s="780"/>
      <c r="H17" s="780"/>
      <c r="I17" s="780"/>
      <c r="J17" s="780"/>
      <c r="K17" s="780"/>
      <c r="L17" s="780"/>
      <c r="M17" s="780"/>
      <c r="N17" s="780"/>
      <c r="O17" s="780"/>
      <c r="P17" s="780"/>
      <c r="Q17" s="64"/>
      <c r="R17" s="64"/>
    </row>
    <row r="18" spans="1:18" ht="24.75" customHeight="1">
      <c r="A18" s="14" t="e">
        <f>#REF!+1</f>
        <v>#REF!</v>
      </c>
      <c r="B18" s="335"/>
      <c r="C18" s="781" t="s">
        <v>314</v>
      </c>
      <c r="D18" s="782"/>
      <c r="E18" s="783"/>
      <c r="F18" s="783"/>
      <c r="G18" s="783"/>
      <c r="H18" s="783"/>
      <c r="I18" s="783"/>
      <c r="J18" s="783"/>
      <c r="K18" s="783"/>
      <c r="L18" s="783"/>
      <c r="M18" s="783"/>
      <c r="N18" s="783"/>
      <c r="O18" s="783"/>
      <c r="P18" s="784"/>
      <c r="Q18" s="250">
        <f>SUM(Q7:Q17)</f>
        <v>0</v>
      </c>
      <c r="R18" s="251">
        <f>SUM(R7:R17)</f>
        <v>0</v>
      </c>
    </row>
    <row r="19" spans="1:22" ht="45" customHeight="1">
      <c r="A19" s="14"/>
      <c r="B19" s="335"/>
      <c r="C19" s="785" t="s">
        <v>315</v>
      </c>
      <c r="D19" s="786"/>
      <c r="E19" s="786"/>
      <c r="F19" s="786"/>
      <c r="G19" s="786"/>
      <c r="H19" s="786"/>
      <c r="I19" s="786"/>
      <c r="J19" s="786"/>
      <c r="K19" s="786"/>
      <c r="L19" s="786"/>
      <c r="M19" s="786"/>
      <c r="N19" s="786"/>
      <c r="O19" s="786"/>
      <c r="P19" s="786"/>
      <c r="Q19" s="387">
        <f>Q6-Q18</f>
        <v>0</v>
      </c>
      <c r="R19" s="387">
        <f>R6-R18</f>
        <v>0</v>
      </c>
      <c r="V19" s="2"/>
    </row>
    <row r="20" spans="1:18" ht="24.75" customHeight="1">
      <c r="A20" s="14"/>
      <c r="B20" s="335">
        <v>2</v>
      </c>
      <c r="C20" s="797" t="s">
        <v>309</v>
      </c>
      <c r="D20" s="798"/>
      <c r="E20" s="798"/>
      <c r="F20" s="798"/>
      <c r="G20" s="798"/>
      <c r="H20" s="798"/>
      <c r="I20" s="798"/>
      <c r="J20" s="798"/>
      <c r="K20" s="798"/>
      <c r="L20" s="798"/>
      <c r="M20" s="798"/>
      <c r="N20" s="798"/>
      <c r="O20" s="798"/>
      <c r="P20" s="798"/>
      <c r="Q20" s="110"/>
      <c r="R20" s="111"/>
    </row>
    <row r="21" spans="1:18" ht="24.75" customHeight="1">
      <c r="A21" s="14"/>
      <c r="B21" s="108"/>
      <c r="C21" s="799"/>
      <c r="D21" s="800"/>
      <c r="E21" s="801"/>
      <c r="F21" s="801"/>
      <c r="G21" s="801"/>
      <c r="H21" s="801"/>
      <c r="I21" s="801"/>
      <c r="J21" s="801"/>
      <c r="K21" s="801"/>
      <c r="L21" s="801"/>
      <c r="M21" s="801"/>
      <c r="N21" s="801"/>
      <c r="O21" s="801"/>
      <c r="P21" s="802"/>
      <c r="Q21" s="110"/>
      <c r="R21" s="111"/>
    </row>
    <row r="22" spans="1:18" ht="24.75" customHeight="1">
      <c r="A22" s="14"/>
      <c r="B22" s="335"/>
      <c r="C22" s="336"/>
      <c r="D22" s="803" t="s">
        <v>389</v>
      </c>
      <c r="E22" s="804"/>
      <c r="F22" s="804"/>
      <c r="G22" s="804"/>
      <c r="H22" s="804"/>
      <c r="I22" s="804"/>
      <c r="J22" s="804"/>
      <c r="K22" s="804"/>
      <c r="L22" s="804"/>
      <c r="M22" s="804"/>
      <c r="N22" s="805"/>
      <c r="O22" s="806"/>
      <c r="P22" s="807"/>
      <c r="Q22" s="385">
        <v>0</v>
      </c>
      <c r="R22" s="386">
        <v>0</v>
      </c>
    </row>
    <row r="23" spans="1:18" ht="24.75" customHeight="1">
      <c r="A23" s="14" t="e">
        <f>A18+1</f>
        <v>#REF!</v>
      </c>
      <c r="B23" s="335"/>
      <c r="C23" s="337"/>
      <c r="D23" s="726" t="s">
        <v>321</v>
      </c>
      <c r="E23" s="727"/>
      <c r="F23" s="727"/>
      <c r="G23" s="727"/>
      <c r="H23" s="727"/>
      <c r="I23" s="727"/>
      <c r="J23" s="727"/>
      <c r="K23" s="727"/>
      <c r="L23" s="727"/>
      <c r="M23" s="727"/>
      <c r="N23" s="727"/>
      <c r="O23" s="727"/>
      <c r="P23" s="728"/>
      <c r="Q23" s="68"/>
      <c r="R23" s="69"/>
    </row>
    <row r="24" spans="1:18" ht="24.75" customHeight="1">
      <c r="A24" s="14"/>
      <c r="B24" s="335"/>
      <c r="C24" s="337"/>
      <c r="D24" s="685" t="s">
        <v>88</v>
      </c>
      <c r="E24" s="622"/>
      <c r="F24" s="622"/>
      <c r="G24" s="622"/>
      <c r="H24" s="622"/>
      <c r="I24" s="622"/>
      <c r="J24" s="622"/>
      <c r="K24" s="622"/>
      <c r="L24" s="622"/>
      <c r="M24" s="622"/>
      <c r="N24" s="622"/>
      <c r="O24" s="622"/>
      <c r="P24" s="719"/>
      <c r="Q24" s="68"/>
      <c r="R24" s="69"/>
    </row>
    <row r="25" spans="1:18" ht="24.75" customHeight="1">
      <c r="A25" s="14" t="e">
        <f>A23+1</f>
        <v>#REF!</v>
      </c>
      <c r="B25" s="335"/>
      <c r="C25" s="337"/>
      <c r="D25" s="685" t="s">
        <v>89</v>
      </c>
      <c r="E25" s="789"/>
      <c r="F25" s="789"/>
      <c r="G25" s="789"/>
      <c r="H25" s="789"/>
      <c r="I25" s="789"/>
      <c r="J25" s="789"/>
      <c r="K25" s="789"/>
      <c r="L25" s="789"/>
      <c r="M25" s="789"/>
      <c r="N25" s="789"/>
      <c r="O25" s="789"/>
      <c r="P25" s="790"/>
      <c r="Q25" s="68"/>
      <c r="R25" s="69"/>
    </row>
    <row r="26" spans="1:18" ht="34.5" customHeight="1">
      <c r="A26" s="14"/>
      <c r="B26" s="335"/>
      <c r="C26" s="338"/>
      <c r="D26" s="707" t="s">
        <v>91</v>
      </c>
      <c r="E26" s="791"/>
      <c r="F26" s="791"/>
      <c r="G26" s="791"/>
      <c r="H26" s="791"/>
      <c r="I26" s="791"/>
      <c r="J26" s="791"/>
      <c r="K26" s="791"/>
      <c r="L26" s="791"/>
      <c r="M26" s="791"/>
      <c r="N26" s="791"/>
      <c r="O26" s="791"/>
      <c r="P26" s="792"/>
      <c r="Q26" s="68"/>
      <c r="R26" s="69"/>
    </row>
    <row r="27" spans="1:18" ht="34.5" customHeight="1">
      <c r="A27" s="14" t="e">
        <f>A25+1</f>
        <v>#REF!</v>
      </c>
      <c r="B27" s="335"/>
      <c r="C27" s="337"/>
      <c r="D27" s="707" t="s">
        <v>90</v>
      </c>
      <c r="E27" s="622"/>
      <c r="F27" s="622"/>
      <c r="G27" s="622"/>
      <c r="H27" s="622"/>
      <c r="I27" s="622"/>
      <c r="J27" s="622"/>
      <c r="K27" s="622"/>
      <c r="L27" s="622"/>
      <c r="M27" s="622"/>
      <c r="N27" s="622"/>
      <c r="O27" s="622"/>
      <c r="P27" s="719"/>
      <c r="Q27" s="70"/>
      <c r="R27" s="71"/>
    </row>
    <row r="28" spans="1:18" ht="24.75" customHeight="1">
      <c r="A28" s="14" t="e">
        <f>A27+1</f>
        <v>#REF!</v>
      </c>
      <c r="B28" s="335"/>
      <c r="C28" s="339"/>
      <c r="D28" s="685" t="s">
        <v>92</v>
      </c>
      <c r="E28" s="622"/>
      <c r="F28" s="622"/>
      <c r="G28" s="622"/>
      <c r="H28" s="622"/>
      <c r="I28" s="622"/>
      <c r="J28" s="622"/>
      <c r="K28" s="622"/>
      <c r="L28" s="622"/>
      <c r="M28" s="622"/>
      <c r="N28" s="622"/>
      <c r="O28" s="622"/>
      <c r="P28" s="719"/>
      <c r="Q28" s="68"/>
      <c r="R28" s="69"/>
    </row>
    <row r="29" spans="1:18" ht="34.5" customHeight="1">
      <c r="A29" s="14"/>
      <c r="B29" s="335"/>
      <c r="C29" s="338"/>
      <c r="D29" s="707" t="s">
        <v>197</v>
      </c>
      <c r="E29" s="791"/>
      <c r="F29" s="791"/>
      <c r="G29" s="791"/>
      <c r="H29" s="791"/>
      <c r="I29" s="791"/>
      <c r="J29" s="791"/>
      <c r="K29" s="791"/>
      <c r="L29" s="791"/>
      <c r="M29" s="791"/>
      <c r="N29" s="791"/>
      <c r="O29" s="791"/>
      <c r="P29" s="792"/>
      <c r="Q29" s="68"/>
      <c r="R29" s="69"/>
    </row>
    <row r="30" spans="1:18" ht="34.5" customHeight="1">
      <c r="A30" s="14"/>
      <c r="B30" s="335"/>
      <c r="C30" s="340"/>
      <c r="D30" s="793" t="s">
        <v>312</v>
      </c>
      <c r="E30" s="701"/>
      <c r="F30" s="701"/>
      <c r="G30" s="701"/>
      <c r="H30" s="701"/>
      <c r="I30" s="701"/>
      <c r="J30" s="701"/>
      <c r="K30" s="701"/>
      <c r="L30" s="701"/>
      <c r="M30" s="701"/>
      <c r="N30" s="701"/>
      <c r="O30" s="701"/>
      <c r="P30" s="702"/>
      <c r="Q30" s="248"/>
      <c r="R30" s="249"/>
    </row>
    <row r="31" spans="1:18" ht="34.5" customHeight="1">
      <c r="A31" s="14"/>
      <c r="B31" s="335"/>
      <c r="C31" s="340"/>
      <c r="D31" s="793" t="s">
        <v>313</v>
      </c>
      <c r="E31" s="701"/>
      <c r="F31" s="701"/>
      <c r="G31" s="701"/>
      <c r="H31" s="701"/>
      <c r="I31" s="701"/>
      <c r="J31" s="701"/>
      <c r="K31" s="701"/>
      <c r="L31" s="701"/>
      <c r="M31" s="701"/>
      <c r="N31" s="701"/>
      <c r="O31" s="701"/>
      <c r="P31" s="702"/>
      <c r="Q31" s="248"/>
      <c r="R31" s="249"/>
    </row>
    <row r="32" spans="1:18" ht="36.75" customHeight="1">
      <c r="A32" s="14" t="e">
        <f>A28+1</f>
        <v>#REF!</v>
      </c>
      <c r="B32" s="335"/>
      <c r="C32" s="341"/>
      <c r="D32" s="794" t="s">
        <v>95</v>
      </c>
      <c r="E32" s="795"/>
      <c r="F32" s="795"/>
      <c r="G32" s="795"/>
      <c r="H32" s="795"/>
      <c r="I32" s="795"/>
      <c r="J32" s="795"/>
      <c r="K32" s="795"/>
      <c r="L32" s="795"/>
      <c r="M32" s="795"/>
      <c r="N32" s="795"/>
      <c r="O32" s="795"/>
      <c r="P32" s="796"/>
      <c r="Q32" s="248"/>
      <c r="R32" s="249"/>
    </row>
    <row r="33" spans="1:18" ht="45" customHeight="1" thickBot="1">
      <c r="A33" s="14"/>
      <c r="B33" s="108"/>
      <c r="C33" s="247"/>
      <c r="D33" s="779"/>
      <c r="E33" s="780"/>
      <c r="F33" s="780"/>
      <c r="G33" s="780"/>
      <c r="H33" s="780"/>
      <c r="I33" s="780"/>
      <c r="J33" s="780"/>
      <c r="K33" s="780"/>
      <c r="L33" s="780"/>
      <c r="M33" s="780"/>
      <c r="N33" s="780"/>
      <c r="O33" s="780"/>
      <c r="P33" s="780"/>
      <c r="Q33" s="64"/>
      <c r="R33" s="64"/>
    </row>
    <row r="34" spans="1:18" ht="24.75" customHeight="1">
      <c r="A34" s="14" t="e">
        <f>#REF!+1</f>
        <v>#REF!</v>
      </c>
      <c r="B34" s="335"/>
      <c r="C34" s="781" t="s">
        <v>314</v>
      </c>
      <c r="D34" s="782"/>
      <c r="E34" s="783"/>
      <c r="F34" s="783"/>
      <c r="G34" s="783"/>
      <c r="H34" s="783"/>
      <c r="I34" s="783"/>
      <c r="J34" s="783"/>
      <c r="K34" s="783"/>
      <c r="L34" s="783"/>
      <c r="M34" s="783"/>
      <c r="N34" s="783"/>
      <c r="O34" s="783"/>
      <c r="P34" s="784"/>
      <c r="Q34" s="250">
        <f>SUM(Q23:Q33)</f>
        <v>0</v>
      </c>
      <c r="R34" s="251">
        <f>SUM(R23:R33)</f>
        <v>0</v>
      </c>
    </row>
    <row r="35" spans="1:22" ht="45" customHeight="1" thickBot="1">
      <c r="A35" s="14"/>
      <c r="B35" s="335"/>
      <c r="C35" s="785" t="s">
        <v>315</v>
      </c>
      <c r="D35" s="786"/>
      <c r="E35" s="786"/>
      <c r="F35" s="786"/>
      <c r="G35" s="786"/>
      <c r="H35" s="786"/>
      <c r="I35" s="786"/>
      <c r="J35" s="786"/>
      <c r="K35" s="786"/>
      <c r="L35" s="786"/>
      <c r="M35" s="786"/>
      <c r="N35" s="786"/>
      <c r="O35" s="786"/>
      <c r="P35" s="786"/>
      <c r="Q35" s="387">
        <f>Q22-Q34</f>
        <v>0</v>
      </c>
      <c r="R35" s="387">
        <f>R22-R34</f>
        <v>0</v>
      </c>
      <c r="V35" s="2"/>
    </row>
    <row r="36" spans="2:18" ht="33.75" customHeight="1" thickBot="1">
      <c r="B36" s="342"/>
      <c r="C36" s="787" t="s">
        <v>330</v>
      </c>
      <c r="D36" s="788"/>
      <c r="E36" s="788"/>
      <c r="F36" s="788"/>
      <c r="G36" s="788"/>
      <c r="H36" s="788"/>
      <c r="I36" s="788"/>
      <c r="J36" s="788"/>
      <c r="K36" s="788"/>
      <c r="L36" s="788"/>
      <c r="M36" s="788"/>
      <c r="N36" s="788"/>
      <c r="O36" s="788"/>
      <c r="P36" s="788"/>
      <c r="Q36" s="388">
        <f>Q19+Q35</f>
        <v>0</v>
      </c>
      <c r="R36" s="388">
        <f>R19+R35</f>
        <v>0</v>
      </c>
    </row>
    <row r="37" spans="2:18" ht="24.75" customHeight="1" thickBot="1">
      <c r="B37" s="290"/>
      <c r="C37" s="808" t="s">
        <v>349</v>
      </c>
      <c r="D37" s="809"/>
      <c r="E37" s="809"/>
      <c r="F37" s="809"/>
      <c r="G37" s="809"/>
      <c r="H37" s="809"/>
      <c r="I37" s="809"/>
      <c r="J37" s="809"/>
      <c r="K37" s="809"/>
      <c r="L37" s="809"/>
      <c r="M37" s="809"/>
      <c r="N37" s="809"/>
      <c r="O37" s="809"/>
      <c r="P37" s="809"/>
      <c r="Q37" s="809"/>
      <c r="R37" s="809"/>
    </row>
    <row r="38" spans="2:18" ht="24.75" customHeight="1" thickTop="1">
      <c r="B38" s="656"/>
      <c r="C38" s="657"/>
      <c r="D38" s="657"/>
      <c r="E38" s="657"/>
      <c r="F38" s="657"/>
      <c r="G38" s="657"/>
      <c r="H38" s="657"/>
      <c r="I38" s="657"/>
      <c r="J38" s="657"/>
      <c r="K38" s="657"/>
      <c r="L38" s="657"/>
      <c r="M38" s="657"/>
      <c r="N38" s="657"/>
      <c r="O38" s="657"/>
      <c r="P38" s="657"/>
      <c r="Q38" s="657"/>
      <c r="R38" s="658"/>
    </row>
    <row r="39" spans="2:18" ht="24.75" customHeight="1">
      <c r="B39" s="659"/>
      <c r="C39" s="660"/>
      <c r="D39" s="660"/>
      <c r="E39" s="660"/>
      <c r="F39" s="660"/>
      <c r="G39" s="660"/>
      <c r="H39" s="660"/>
      <c r="I39" s="660"/>
      <c r="J39" s="660"/>
      <c r="K39" s="660"/>
      <c r="L39" s="660"/>
      <c r="M39" s="660"/>
      <c r="N39" s="660"/>
      <c r="O39" s="660"/>
      <c r="P39" s="660"/>
      <c r="Q39" s="660"/>
      <c r="R39" s="661"/>
    </row>
    <row r="40" spans="2:18" ht="31.5" customHeight="1">
      <c r="B40" s="659"/>
      <c r="C40" s="660"/>
      <c r="D40" s="660"/>
      <c r="E40" s="660"/>
      <c r="F40" s="660"/>
      <c r="G40" s="660"/>
      <c r="H40" s="660"/>
      <c r="I40" s="660"/>
      <c r="J40" s="660"/>
      <c r="K40" s="660"/>
      <c r="L40" s="660"/>
      <c r="M40" s="660"/>
      <c r="N40" s="660"/>
      <c r="O40" s="660"/>
      <c r="P40" s="660"/>
      <c r="Q40" s="660"/>
      <c r="R40" s="661"/>
    </row>
    <row r="41" spans="2:18" ht="24.75" customHeight="1">
      <c r="B41" s="659"/>
      <c r="C41" s="660"/>
      <c r="D41" s="660"/>
      <c r="E41" s="660"/>
      <c r="F41" s="660"/>
      <c r="G41" s="660"/>
      <c r="H41" s="660"/>
      <c r="I41" s="660"/>
      <c r="J41" s="660"/>
      <c r="K41" s="660"/>
      <c r="L41" s="660"/>
      <c r="M41" s="660"/>
      <c r="N41" s="660"/>
      <c r="O41" s="660"/>
      <c r="P41" s="660"/>
      <c r="Q41" s="660"/>
      <c r="R41" s="661"/>
    </row>
    <row r="42" spans="2:18" ht="24.75" customHeight="1">
      <c r="B42" s="659"/>
      <c r="C42" s="660"/>
      <c r="D42" s="660"/>
      <c r="E42" s="660"/>
      <c r="F42" s="660"/>
      <c r="G42" s="660"/>
      <c r="H42" s="660"/>
      <c r="I42" s="660"/>
      <c r="J42" s="660"/>
      <c r="K42" s="660"/>
      <c r="L42" s="660"/>
      <c r="M42" s="660"/>
      <c r="N42" s="660"/>
      <c r="O42" s="660"/>
      <c r="P42" s="660"/>
      <c r="Q42" s="660"/>
      <c r="R42" s="661"/>
    </row>
    <row r="43" spans="2:18" ht="24.75" customHeight="1">
      <c r="B43" s="659"/>
      <c r="C43" s="660"/>
      <c r="D43" s="660"/>
      <c r="E43" s="660"/>
      <c r="F43" s="660"/>
      <c r="G43" s="660"/>
      <c r="H43" s="660"/>
      <c r="I43" s="660"/>
      <c r="J43" s="660"/>
      <c r="K43" s="660"/>
      <c r="L43" s="660"/>
      <c r="M43" s="660"/>
      <c r="N43" s="660"/>
      <c r="O43" s="660"/>
      <c r="P43" s="660"/>
      <c r="Q43" s="660"/>
      <c r="R43" s="661"/>
    </row>
    <row r="44" spans="2:18" ht="24.75" customHeight="1">
      <c r="B44" s="659"/>
      <c r="C44" s="660"/>
      <c r="D44" s="660"/>
      <c r="E44" s="660"/>
      <c r="F44" s="660"/>
      <c r="G44" s="660"/>
      <c r="H44" s="660"/>
      <c r="I44" s="660"/>
      <c r="J44" s="660"/>
      <c r="K44" s="660"/>
      <c r="L44" s="660"/>
      <c r="M44" s="660"/>
      <c r="N44" s="660"/>
      <c r="O44" s="660"/>
      <c r="P44" s="660"/>
      <c r="Q44" s="660"/>
      <c r="R44" s="661"/>
    </row>
    <row r="45" spans="2:18" ht="24.75" customHeight="1" thickBot="1">
      <c r="B45" s="662"/>
      <c r="C45" s="663"/>
      <c r="D45" s="663"/>
      <c r="E45" s="663"/>
      <c r="F45" s="663"/>
      <c r="G45" s="663"/>
      <c r="H45" s="663"/>
      <c r="I45" s="663"/>
      <c r="J45" s="663"/>
      <c r="K45" s="663"/>
      <c r="L45" s="663"/>
      <c r="M45" s="663"/>
      <c r="N45" s="663"/>
      <c r="O45" s="663"/>
      <c r="P45" s="663"/>
      <c r="Q45" s="663"/>
      <c r="R45" s="664"/>
    </row>
    <row r="46" ht="60" customHeight="1" thickTop="1">
      <c r="A46" s="1"/>
    </row>
    <row r="47" ht="24.75" customHeight="1">
      <c r="A47" s="1"/>
    </row>
    <row r="48" ht="24.75" customHeight="1">
      <c r="A48" s="1"/>
    </row>
    <row r="49" ht="24.75" customHeight="1">
      <c r="A49" s="1"/>
    </row>
    <row r="50" ht="24.75" customHeight="1">
      <c r="A50" s="1"/>
    </row>
    <row r="51" ht="24.75" customHeight="1">
      <c r="A51" s="1"/>
    </row>
    <row r="52" ht="24.75" customHeight="1">
      <c r="A52" s="1"/>
    </row>
    <row r="53" ht="24.75" customHeight="1">
      <c r="A53" s="1"/>
    </row>
    <row r="54" ht="60" customHeight="1">
      <c r="A54" s="1"/>
    </row>
    <row r="55" ht="24.75" customHeight="1">
      <c r="A55" s="1"/>
    </row>
    <row r="56" ht="24.75" customHeight="1">
      <c r="A56" s="1"/>
    </row>
    <row r="57" ht="24.75" customHeight="1">
      <c r="A57" s="1"/>
    </row>
    <row r="58" ht="24.75" customHeight="1">
      <c r="A58" s="1"/>
    </row>
    <row r="59" ht="24.75" customHeight="1">
      <c r="A59" s="1"/>
    </row>
    <row r="60" ht="24.75" customHeight="1">
      <c r="A60" s="1"/>
    </row>
    <row r="61" ht="60" customHeight="1">
      <c r="A61" s="1"/>
    </row>
    <row r="62" ht="24.75" customHeight="1">
      <c r="A62" s="1"/>
    </row>
    <row r="63" ht="24.75" customHeight="1">
      <c r="A63" s="1"/>
    </row>
    <row r="64" ht="24.75" customHeight="1">
      <c r="A64" s="1"/>
    </row>
    <row r="65" ht="24.75" customHeight="1">
      <c r="A65" s="1"/>
    </row>
    <row r="66" ht="24.75" customHeight="1">
      <c r="A66" s="1"/>
    </row>
    <row r="67" ht="24.75" customHeight="1">
      <c r="A67" s="1"/>
    </row>
    <row r="68" ht="60" customHeight="1">
      <c r="A68" s="1"/>
    </row>
    <row r="69" ht="24.75" customHeight="1">
      <c r="A69" s="1"/>
    </row>
    <row r="70" ht="24.75" customHeight="1">
      <c r="A70" s="1"/>
    </row>
    <row r="71" ht="24.75" customHeight="1">
      <c r="A71" s="1"/>
    </row>
    <row r="72" ht="24.75" customHeight="1">
      <c r="A72" s="1"/>
    </row>
    <row r="73" ht="24.75" customHeight="1">
      <c r="A73" s="1"/>
    </row>
    <row r="74" ht="24.75" customHeight="1">
      <c r="A74" s="1"/>
    </row>
    <row r="75" ht="60" customHeight="1">
      <c r="A75" s="1"/>
    </row>
    <row r="76" ht="24.75" customHeight="1">
      <c r="A76" s="1"/>
    </row>
    <row r="77" ht="24.75" customHeight="1">
      <c r="A77" s="1"/>
    </row>
    <row r="78" ht="24.75" customHeight="1">
      <c r="A78" s="1"/>
    </row>
    <row r="79" ht="24.75" customHeight="1">
      <c r="A79" s="1"/>
    </row>
    <row r="80" ht="24.75" customHeight="1">
      <c r="A80" s="1"/>
    </row>
    <row r="81" ht="24.75" customHeight="1">
      <c r="A81" s="1"/>
    </row>
    <row r="82" ht="24.75" customHeight="1">
      <c r="A82" s="1"/>
    </row>
    <row r="83" ht="24.75" customHeight="1">
      <c r="A83" s="1"/>
    </row>
    <row r="84" ht="24.75" customHeight="1">
      <c r="A84" s="1"/>
    </row>
    <row r="85" ht="24.75" customHeight="1">
      <c r="A85" s="1"/>
    </row>
    <row r="86" ht="24.75" customHeight="1">
      <c r="A86" s="1"/>
    </row>
    <row r="87" ht="24.75" customHeight="1">
      <c r="A87" s="1"/>
    </row>
    <row r="88" ht="24.75" customHeight="1">
      <c r="A88" s="1"/>
    </row>
    <row r="89" ht="24.75" customHeight="1">
      <c r="A89" s="1"/>
    </row>
    <row r="90" ht="24.75" customHeight="1">
      <c r="A90" s="1"/>
    </row>
    <row r="91" ht="24.75" customHeight="1">
      <c r="A91" s="1"/>
    </row>
    <row r="92" ht="24.75" customHeight="1">
      <c r="A92" s="1"/>
    </row>
    <row r="93" ht="24.75" customHeight="1">
      <c r="A93" s="1"/>
    </row>
    <row r="94" ht="24.75" customHeight="1">
      <c r="A94" s="1"/>
    </row>
    <row r="95" ht="24.75" customHeight="1">
      <c r="A95" s="1"/>
    </row>
    <row r="96" ht="24.75" customHeight="1">
      <c r="A96" s="1"/>
    </row>
    <row r="97" ht="24.75" customHeight="1">
      <c r="A97" s="1"/>
    </row>
    <row r="98" ht="24.75" customHeight="1">
      <c r="A98" s="1"/>
    </row>
    <row r="99" ht="24.75" customHeight="1">
      <c r="A99" s="1"/>
    </row>
    <row r="100" ht="24.75" customHeight="1">
      <c r="A100" s="1"/>
    </row>
    <row r="101" ht="24.75" customHeight="1">
      <c r="A101" s="1"/>
    </row>
    <row r="102" ht="24.75" customHeight="1">
      <c r="A102" s="1"/>
    </row>
    <row r="103" ht="24.75" customHeight="1">
      <c r="A103" s="1"/>
    </row>
    <row r="104" ht="24.75" customHeight="1">
      <c r="A104" s="1"/>
    </row>
    <row r="105" ht="24.75" customHeight="1">
      <c r="A105" s="1"/>
    </row>
    <row r="106" ht="24.75" customHeight="1">
      <c r="A106" s="1"/>
    </row>
    <row r="107" ht="24.75" customHeight="1">
      <c r="A107" s="1"/>
    </row>
    <row r="108" ht="24.75" customHeight="1">
      <c r="A108" s="1"/>
    </row>
    <row r="109" ht="24.75" customHeight="1">
      <c r="A109" s="1"/>
    </row>
    <row r="110" ht="24.75" customHeight="1">
      <c r="A110" s="1"/>
    </row>
    <row r="111" ht="24.75" customHeight="1">
      <c r="A111" s="1"/>
    </row>
    <row r="112" ht="24.75" customHeight="1">
      <c r="A112" s="1"/>
    </row>
    <row r="113" ht="24.75" customHeight="1">
      <c r="A113" s="1"/>
    </row>
    <row r="114" ht="24.75" customHeight="1">
      <c r="A114" s="1"/>
    </row>
    <row r="115" ht="24.75" customHeight="1">
      <c r="A115" s="1"/>
    </row>
    <row r="116" ht="24.75" customHeight="1">
      <c r="A116" s="1"/>
    </row>
    <row r="117" ht="24.75" customHeight="1">
      <c r="A117" s="1"/>
    </row>
    <row r="118" ht="24.75" customHeight="1">
      <c r="A118" s="1"/>
    </row>
    <row r="119" ht="24.75" customHeight="1">
      <c r="A119" s="1"/>
    </row>
    <row r="120" ht="24.75" customHeight="1">
      <c r="A120" s="1"/>
    </row>
    <row r="121" ht="24.75" customHeight="1">
      <c r="A121" s="1"/>
    </row>
    <row r="122" ht="24.75" customHeight="1">
      <c r="A122" s="1"/>
    </row>
    <row r="123" ht="24.75" customHeight="1">
      <c r="A123" s="1"/>
    </row>
    <row r="124" ht="24.75" customHeight="1">
      <c r="A124" s="1"/>
    </row>
    <row r="125" ht="24.75" customHeight="1">
      <c r="A125" s="1"/>
    </row>
    <row r="126" ht="24.75" customHeight="1">
      <c r="A126" s="1"/>
    </row>
    <row r="127" ht="24.75" customHeight="1">
      <c r="A127" s="1"/>
    </row>
    <row r="128" ht="24.75" customHeight="1">
      <c r="A128" s="1"/>
    </row>
    <row r="129" ht="24.75" customHeight="1">
      <c r="A129" s="1"/>
    </row>
    <row r="130" ht="24.75" customHeight="1">
      <c r="A130" s="1"/>
    </row>
    <row r="131" ht="24.75" customHeight="1">
      <c r="A131" s="1"/>
    </row>
    <row r="132" ht="24.75" customHeight="1">
      <c r="A132" s="1"/>
    </row>
    <row r="133" ht="24.75" customHeight="1">
      <c r="A133" s="1"/>
    </row>
    <row r="134" ht="24.75" customHeight="1">
      <c r="A134" s="1"/>
    </row>
    <row r="135" ht="24.75" customHeight="1">
      <c r="A135" s="1"/>
    </row>
    <row r="136" ht="24.75" customHeight="1">
      <c r="A136" s="1"/>
    </row>
    <row r="137" ht="24.75" customHeight="1">
      <c r="A137" s="1"/>
    </row>
    <row r="138" ht="24.75" customHeight="1">
      <c r="A138" s="1"/>
    </row>
    <row r="139" ht="24.75" customHeight="1">
      <c r="A139" s="1"/>
    </row>
    <row r="140" ht="24.75" customHeight="1">
      <c r="A140" s="1"/>
    </row>
    <row r="141" ht="24.75" customHeight="1">
      <c r="A141" s="1"/>
    </row>
    <row r="142" ht="24.75" customHeight="1">
      <c r="A142" s="1"/>
    </row>
    <row r="143" ht="24.75" customHeight="1">
      <c r="A143" s="1"/>
    </row>
    <row r="144" ht="24.75" customHeight="1">
      <c r="A144" s="1"/>
    </row>
    <row r="145" ht="24.75" customHeight="1">
      <c r="A145" s="1"/>
    </row>
    <row r="146" ht="24.75" customHeight="1">
      <c r="A146" s="1"/>
    </row>
    <row r="147" ht="24.75" customHeight="1">
      <c r="A147" s="1"/>
    </row>
    <row r="148" ht="24.75" customHeight="1">
      <c r="A148" s="1"/>
    </row>
    <row r="149" ht="24.75" customHeight="1">
      <c r="A149" s="1"/>
    </row>
    <row r="150" ht="24.75" customHeight="1">
      <c r="A150" s="1"/>
    </row>
    <row r="151" ht="24.75" customHeight="1">
      <c r="A151" s="1"/>
    </row>
    <row r="152" ht="24.75" customHeight="1">
      <c r="A152" s="1"/>
    </row>
    <row r="153" ht="24.75" customHeight="1">
      <c r="A153" s="1"/>
    </row>
    <row r="154" ht="24.75" customHeight="1">
      <c r="A154" s="1"/>
    </row>
    <row r="155" ht="24.75" customHeight="1">
      <c r="A155" s="1"/>
    </row>
    <row r="156" ht="24.75" customHeight="1">
      <c r="A156" s="1"/>
    </row>
    <row r="157" ht="24.75" customHeight="1">
      <c r="A157" s="1"/>
    </row>
    <row r="158" ht="24.75" customHeight="1">
      <c r="A158" s="1"/>
    </row>
    <row r="159" ht="24.75" customHeight="1">
      <c r="A159" s="1"/>
    </row>
    <row r="160" ht="24.75" customHeight="1">
      <c r="A160" s="1"/>
    </row>
    <row r="161" ht="24.75" customHeight="1">
      <c r="A161" s="1"/>
    </row>
    <row r="162" ht="24.75" customHeight="1">
      <c r="A162" s="1"/>
    </row>
    <row r="163" ht="24.75" customHeight="1">
      <c r="A163" s="1"/>
    </row>
    <row r="164" ht="24.75" customHeight="1">
      <c r="A164" s="1"/>
    </row>
    <row r="165" ht="24.75" customHeight="1">
      <c r="A165" s="1"/>
    </row>
    <row r="166" ht="24.75" customHeight="1">
      <c r="A166" s="1"/>
    </row>
    <row r="167" ht="24.75" customHeight="1">
      <c r="A167" s="1"/>
    </row>
    <row r="168" ht="24.75" customHeight="1">
      <c r="A168" s="1"/>
    </row>
    <row r="169" ht="24.75" customHeight="1">
      <c r="A169" s="1"/>
    </row>
    <row r="170" ht="24.75" customHeight="1">
      <c r="A170" s="1"/>
    </row>
    <row r="171" ht="24.75" customHeight="1">
      <c r="A171" s="1"/>
    </row>
    <row r="172" ht="24.75" customHeight="1">
      <c r="A172" s="1"/>
    </row>
    <row r="173" ht="24.75" customHeight="1">
      <c r="A173" s="1"/>
    </row>
    <row r="174" ht="24.75" customHeight="1">
      <c r="A174" s="1"/>
    </row>
    <row r="175" ht="24.75" customHeight="1">
      <c r="A175" s="1"/>
    </row>
    <row r="176" ht="24.75" customHeight="1">
      <c r="A176" s="1"/>
    </row>
    <row r="177" ht="24.75" customHeight="1">
      <c r="A177" s="1"/>
    </row>
    <row r="178" ht="24.75" customHeight="1">
      <c r="A178" s="1"/>
    </row>
    <row r="179" ht="24.75" customHeight="1">
      <c r="A179" s="1"/>
    </row>
    <row r="180" ht="24.75" customHeight="1">
      <c r="A180" s="1"/>
    </row>
    <row r="181" ht="24.75" customHeight="1">
      <c r="A181" s="1"/>
    </row>
    <row r="182" ht="24.75" customHeight="1">
      <c r="A182" s="1"/>
    </row>
    <row r="183" ht="24.75" customHeight="1">
      <c r="A183" s="1"/>
    </row>
    <row r="184" ht="24.75" customHeight="1">
      <c r="A184" s="1"/>
    </row>
    <row r="185" ht="24.75" customHeight="1">
      <c r="A185" s="1"/>
    </row>
    <row r="186" ht="24.75" customHeight="1">
      <c r="A186" s="1"/>
    </row>
    <row r="187" ht="24.75" customHeight="1">
      <c r="A187" s="1"/>
    </row>
    <row r="188" ht="24.75" customHeight="1">
      <c r="A188" s="1"/>
    </row>
    <row r="189" ht="24.75" customHeight="1">
      <c r="A189" s="1"/>
    </row>
    <row r="190" ht="24.75" customHeight="1">
      <c r="A190" s="1"/>
    </row>
    <row r="191" ht="24.75" customHeight="1">
      <c r="A191" s="1"/>
    </row>
    <row r="192" ht="24.75" customHeight="1">
      <c r="A192" s="1"/>
    </row>
    <row r="193" ht="24.75" customHeight="1">
      <c r="A193" s="1"/>
    </row>
    <row r="194" ht="24.75" customHeight="1">
      <c r="A194" s="1"/>
    </row>
    <row r="195" ht="24.75" customHeight="1">
      <c r="A195" s="1"/>
    </row>
    <row r="196" ht="24.75" customHeight="1">
      <c r="A196" s="1"/>
    </row>
    <row r="197" ht="24.75" customHeight="1">
      <c r="A197" s="1"/>
    </row>
    <row r="198" ht="24.75" customHeight="1">
      <c r="A198" s="1"/>
    </row>
    <row r="199" ht="24.75" customHeight="1">
      <c r="A199" s="1"/>
    </row>
    <row r="200" ht="24.75" customHeight="1">
      <c r="A200" s="1"/>
    </row>
    <row r="201" ht="24.75" customHeight="1">
      <c r="A201" s="1"/>
    </row>
    <row r="202" ht="24.75" customHeight="1">
      <c r="A202" s="1"/>
    </row>
    <row r="203" ht="24.75" customHeight="1">
      <c r="A203" s="1"/>
    </row>
    <row r="204" ht="24.75" customHeight="1">
      <c r="A204" s="1"/>
    </row>
    <row r="205" ht="24.75" customHeight="1">
      <c r="A205" s="1"/>
    </row>
    <row r="206" ht="24.75" customHeight="1">
      <c r="A206" s="1"/>
    </row>
    <row r="207" ht="24.75" customHeight="1">
      <c r="A207" s="1"/>
    </row>
    <row r="208" ht="24.75" customHeight="1">
      <c r="A208" s="1"/>
    </row>
    <row r="209" ht="24.75" customHeight="1">
      <c r="A209" s="1"/>
    </row>
    <row r="210" ht="24.75" customHeight="1">
      <c r="A210" s="1"/>
    </row>
    <row r="211" ht="24.75" customHeight="1">
      <c r="A211" s="1"/>
    </row>
    <row r="212" ht="24.75" customHeight="1">
      <c r="A212" s="1"/>
    </row>
    <row r="213" ht="24.75" customHeight="1">
      <c r="A213" s="1"/>
    </row>
    <row r="214" ht="24.75" customHeight="1">
      <c r="A214" s="1"/>
    </row>
    <row r="215" ht="24.75" customHeight="1">
      <c r="A215" s="1"/>
    </row>
    <row r="216" ht="24.75" customHeight="1">
      <c r="A216" s="1"/>
    </row>
    <row r="217" ht="24.75" customHeight="1">
      <c r="A217" s="1"/>
    </row>
    <row r="218" ht="24.75" customHeight="1">
      <c r="A218" s="1"/>
    </row>
    <row r="219" ht="24.75" customHeight="1">
      <c r="A219" s="1"/>
    </row>
    <row r="220" ht="24.75" customHeight="1">
      <c r="A220" s="1"/>
    </row>
    <row r="221" ht="24.75" customHeight="1">
      <c r="A221" s="1"/>
    </row>
    <row r="222" ht="24.75" customHeight="1">
      <c r="A222" s="1"/>
    </row>
    <row r="223" ht="24.75" customHeight="1">
      <c r="A223" s="1"/>
    </row>
    <row r="224" ht="24.75" customHeight="1">
      <c r="A224" s="1"/>
    </row>
    <row r="225" ht="24.75" customHeight="1">
      <c r="A225" s="1"/>
    </row>
    <row r="226" ht="24.75" customHeight="1">
      <c r="A226" s="1"/>
    </row>
    <row r="227" ht="24.75" customHeight="1">
      <c r="A227" s="1"/>
    </row>
    <row r="228" ht="24.75" customHeight="1">
      <c r="A228" s="1"/>
    </row>
    <row r="229" ht="24.75" customHeight="1">
      <c r="A229" s="1"/>
    </row>
    <row r="230" ht="24.75" customHeight="1">
      <c r="A230" s="1"/>
    </row>
    <row r="231" ht="24.75" customHeight="1">
      <c r="A231" s="1"/>
    </row>
    <row r="232" ht="24.75" customHeight="1">
      <c r="A232" s="1"/>
    </row>
    <row r="233" ht="24.75" customHeight="1">
      <c r="A233" s="1"/>
    </row>
    <row r="234" ht="24.75" customHeight="1">
      <c r="A234" s="1"/>
    </row>
    <row r="235" ht="24.75" customHeight="1">
      <c r="A235" s="1"/>
    </row>
    <row r="236" ht="24.75" customHeight="1">
      <c r="A236" s="1"/>
    </row>
    <row r="237" ht="24.75" customHeight="1">
      <c r="A237" s="1"/>
    </row>
    <row r="238" ht="24.75" customHeight="1">
      <c r="A238" s="1"/>
    </row>
    <row r="239" ht="24.75" customHeight="1">
      <c r="A239" s="1"/>
    </row>
    <row r="240" ht="24.75" customHeight="1">
      <c r="A240" s="1"/>
    </row>
    <row r="241" ht="24.75" customHeight="1">
      <c r="A241" s="1"/>
    </row>
    <row r="242" ht="24.75" customHeight="1">
      <c r="A242" s="1"/>
    </row>
    <row r="243" ht="24.75" customHeight="1">
      <c r="A243" s="1"/>
    </row>
    <row r="244" ht="24.75" customHeight="1">
      <c r="A244" s="1"/>
    </row>
    <row r="245" ht="24.75" customHeight="1">
      <c r="A245" s="1"/>
    </row>
    <row r="246" ht="24.75" customHeight="1">
      <c r="A246" s="1"/>
    </row>
    <row r="247" ht="24.75" customHeight="1">
      <c r="A247" s="1"/>
    </row>
    <row r="248" ht="24.75" customHeight="1">
      <c r="A248" s="1"/>
    </row>
    <row r="249" ht="24.75" customHeight="1">
      <c r="A249" s="1"/>
    </row>
    <row r="250" ht="24.75" customHeight="1">
      <c r="A250" s="1"/>
    </row>
    <row r="251" ht="24.75" customHeight="1">
      <c r="A251" s="1"/>
    </row>
    <row r="252" ht="24.75" customHeight="1">
      <c r="A252" s="1"/>
    </row>
    <row r="253" ht="24.75" customHeight="1">
      <c r="A253" s="1"/>
    </row>
    <row r="254" ht="24.75" customHeight="1">
      <c r="A254" s="1"/>
    </row>
    <row r="255" ht="24.75" customHeight="1">
      <c r="A255" s="1"/>
    </row>
    <row r="256" ht="24.75" customHeight="1">
      <c r="A256" s="1"/>
    </row>
    <row r="257" ht="24.75" customHeight="1">
      <c r="A257" s="1"/>
    </row>
    <row r="258" ht="24.75" customHeight="1">
      <c r="A258" s="1"/>
    </row>
    <row r="259" ht="24.75" customHeight="1">
      <c r="A259" s="1"/>
    </row>
    <row r="260" ht="24.75" customHeight="1">
      <c r="A260" s="1"/>
    </row>
    <row r="261" ht="24.75" customHeight="1">
      <c r="A261" s="1"/>
    </row>
    <row r="262" ht="24.75" customHeight="1">
      <c r="A262" s="1"/>
    </row>
    <row r="263" ht="24.75" customHeight="1">
      <c r="A263" s="1"/>
    </row>
    <row r="264" ht="24.75" customHeight="1">
      <c r="A264" s="1"/>
    </row>
    <row r="265" ht="24.75" customHeight="1">
      <c r="A265" s="1"/>
    </row>
    <row r="266" ht="24.75" customHeight="1">
      <c r="A266" s="1"/>
    </row>
    <row r="267" ht="24.75" customHeight="1">
      <c r="A267" s="1"/>
    </row>
    <row r="268" ht="24.75" customHeight="1">
      <c r="A268" s="1"/>
    </row>
    <row r="269" ht="24.75" customHeight="1">
      <c r="A269" s="1"/>
    </row>
    <row r="270" ht="24.75" customHeight="1">
      <c r="A270" s="1"/>
    </row>
    <row r="271" ht="24.75" customHeight="1">
      <c r="A271" s="1"/>
    </row>
    <row r="272" ht="24.75" customHeight="1">
      <c r="A272" s="1"/>
    </row>
    <row r="273" ht="24.75" customHeight="1">
      <c r="A273" s="1"/>
    </row>
    <row r="274" ht="24.75" customHeight="1">
      <c r="A274" s="1"/>
    </row>
    <row r="275" ht="24.75" customHeight="1">
      <c r="A275" s="1"/>
    </row>
    <row r="276" ht="24.75" customHeight="1">
      <c r="A276" s="1"/>
    </row>
    <row r="277" ht="24.75" customHeight="1">
      <c r="A277" s="1"/>
    </row>
    <row r="278" ht="24.75" customHeight="1">
      <c r="A278" s="1"/>
    </row>
    <row r="279" ht="24.75" customHeight="1">
      <c r="A279" s="1"/>
    </row>
    <row r="280" ht="24.75" customHeight="1">
      <c r="A280" s="1"/>
    </row>
    <row r="281" ht="24.75" customHeight="1">
      <c r="A281" s="1"/>
    </row>
    <row r="282" ht="24.75" customHeight="1">
      <c r="A282" s="1"/>
    </row>
    <row r="283" ht="24.75" customHeight="1">
      <c r="A283" s="1"/>
    </row>
    <row r="284" ht="24.75" customHeight="1">
      <c r="A284" s="1"/>
    </row>
    <row r="285" ht="24.75" customHeight="1">
      <c r="A285" s="1"/>
    </row>
    <row r="286" ht="24.75" customHeight="1">
      <c r="A286" s="1"/>
    </row>
    <row r="287" ht="24.75" customHeight="1">
      <c r="A287" s="1"/>
    </row>
    <row r="288" ht="24.75" customHeight="1">
      <c r="A288" s="1"/>
    </row>
    <row r="289" ht="24.75" customHeight="1">
      <c r="A289" s="1"/>
    </row>
    <row r="290" ht="24.75" customHeight="1">
      <c r="A290" s="1"/>
    </row>
    <row r="291" ht="24.75" customHeight="1">
      <c r="A291" s="1"/>
    </row>
    <row r="292" ht="24.75" customHeight="1">
      <c r="A292" s="1"/>
    </row>
    <row r="293" ht="24.75" customHeight="1">
      <c r="A293" s="1"/>
    </row>
    <row r="294" ht="24.75" customHeight="1">
      <c r="A294" s="1"/>
    </row>
    <row r="295" ht="24.75" customHeight="1">
      <c r="A295" s="1"/>
    </row>
    <row r="296" ht="24.75" customHeight="1">
      <c r="A296" s="1"/>
    </row>
    <row r="297" ht="24.75" customHeight="1">
      <c r="A297" s="1"/>
    </row>
    <row r="298" ht="24.75" customHeight="1">
      <c r="A298" s="1"/>
    </row>
    <row r="299" ht="24.75" customHeight="1">
      <c r="A299" s="1"/>
    </row>
    <row r="300" ht="24.75" customHeight="1">
      <c r="A300" s="1"/>
    </row>
    <row r="301" ht="24.75" customHeight="1">
      <c r="A301" s="1"/>
    </row>
    <row r="302" ht="24.75" customHeight="1">
      <c r="A302" s="1"/>
    </row>
    <row r="303" ht="24.75" customHeight="1">
      <c r="A303" s="1"/>
    </row>
    <row r="304" ht="24.75" customHeight="1">
      <c r="A304" s="1"/>
    </row>
    <row r="305" ht="24.75" customHeight="1">
      <c r="A305" s="1"/>
    </row>
    <row r="306" ht="24.75" customHeight="1">
      <c r="A306" s="1"/>
    </row>
    <row r="307" ht="24.75" customHeight="1">
      <c r="A307" s="1"/>
    </row>
    <row r="308" ht="24.75" customHeight="1">
      <c r="A308" s="1"/>
    </row>
    <row r="309" ht="24.75" customHeight="1">
      <c r="A309" s="1"/>
    </row>
    <row r="310" ht="24.75" customHeight="1">
      <c r="A310" s="1"/>
    </row>
    <row r="311" ht="24.75" customHeight="1">
      <c r="A311" s="1"/>
    </row>
    <row r="312" ht="24.75" customHeight="1">
      <c r="A312" s="1"/>
    </row>
    <row r="313" ht="24.75" customHeight="1">
      <c r="A313" s="1"/>
    </row>
    <row r="314" ht="24.75" customHeight="1">
      <c r="A314" s="1"/>
    </row>
    <row r="315" ht="24.75" customHeight="1">
      <c r="A315" s="1"/>
    </row>
    <row r="316" ht="24.75" customHeight="1">
      <c r="A316" s="1"/>
    </row>
    <row r="317" ht="24.75" customHeight="1">
      <c r="A317" s="1"/>
    </row>
    <row r="318" ht="24.75" customHeight="1">
      <c r="A318" s="1"/>
    </row>
    <row r="319" ht="24.75" customHeight="1">
      <c r="A319" s="1"/>
    </row>
    <row r="320" ht="24.75" customHeight="1">
      <c r="A320" s="1"/>
    </row>
    <row r="321" ht="24.75" customHeight="1">
      <c r="A321" s="1"/>
    </row>
    <row r="322" ht="24.75" customHeight="1">
      <c r="A322" s="1"/>
    </row>
    <row r="323" ht="24.75" customHeight="1">
      <c r="A323" s="1"/>
    </row>
    <row r="324" ht="24.75" customHeight="1">
      <c r="A324" s="1"/>
    </row>
    <row r="325" ht="24.75" customHeight="1">
      <c r="A325" s="1"/>
    </row>
    <row r="326" ht="24.75" customHeight="1">
      <c r="A326" s="1"/>
    </row>
    <row r="327" ht="24.75" customHeight="1">
      <c r="A327" s="1"/>
    </row>
    <row r="328" ht="24.75" customHeight="1">
      <c r="A328" s="1"/>
    </row>
    <row r="329" ht="24.75" customHeight="1">
      <c r="A329" s="1"/>
    </row>
    <row r="330" ht="24.75" customHeight="1">
      <c r="A330" s="1"/>
    </row>
    <row r="331" ht="24.75" customHeight="1">
      <c r="A331" s="1"/>
    </row>
    <row r="332" ht="24.75" customHeight="1">
      <c r="A332" s="1"/>
    </row>
    <row r="333" ht="24.75" customHeight="1">
      <c r="A333" s="1"/>
    </row>
    <row r="334" ht="24.75" customHeight="1">
      <c r="A334" s="1"/>
    </row>
    <row r="335" ht="24.75" customHeight="1">
      <c r="A335" s="1"/>
    </row>
    <row r="336" ht="24.75" customHeight="1">
      <c r="A336" s="1"/>
    </row>
    <row r="337" ht="24.75" customHeight="1">
      <c r="A337" s="1"/>
    </row>
    <row r="338" ht="24.75" customHeight="1">
      <c r="A338" s="1"/>
    </row>
    <row r="339" ht="24.75" customHeight="1">
      <c r="A339" s="1"/>
    </row>
    <row r="340" ht="24.75" customHeight="1">
      <c r="A340" s="1"/>
    </row>
    <row r="341" ht="24.75" customHeight="1">
      <c r="A341" s="1"/>
    </row>
    <row r="342" ht="24.75" customHeight="1">
      <c r="A342" s="1"/>
    </row>
    <row r="343" ht="24.75" customHeight="1">
      <c r="A343" s="1"/>
    </row>
    <row r="344" ht="24.75" customHeight="1">
      <c r="A344" s="1"/>
    </row>
    <row r="345" ht="24.75" customHeight="1">
      <c r="A345" s="1"/>
    </row>
    <row r="346" ht="24.75" customHeight="1">
      <c r="A346" s="1"/>
    </row>
    <row r="347" ht="24.75" customHeight="1">
      <c r="A347" s="1"/>
    </row>
    <row r="348" ht="24.75" customHeight="1">
      <c r="A348" s="1"/>
    </row>
    <row r="349" ht="24.75" customHeight="1">
      <c r="A349" s="1"/>
    </row>
    <row r="350" ht="24.75" customHeight="1">
      <c r="A350" s="1"/>
    </row>
    <row r="351" ht="24.75" customHeight="1">
      <c r="A351" s="1"/>
    </row>
    <row r="352" ht="24.75" customHeight="1">
      <c r="A352" s="1"/>
    </row>
    <row r="353" ht="24.75" customHeight="1">
      <c r="A353" s="1"/>
    </row>
    <row r="354" ht="24.75" customHeight="1">
      <c r="A354" s="1"/>
    </row>
    <row r="355" ht="24.75" customHeight="1">
      <c r="A355" s="1"/>
    </row>
    <row r="356" ht="24.75" customHeight="1">
      <c r="A356" s="1"/>
    </row>
    <row r="357" ht="24.75" customHeight="1">
      <c r="A357" s="1"/>
    </row>
    <row r="358" ht="24.75" customHeight="1">
      <c r="A358" s="1"/>
    </row>
    <row r="359" ht="24.75" customHeight="1">
      <c r="A359" s="1"/>
    </row>
    <row r="360" ht="24.75" customHeight="1">
      <c r="A360" s="1"/>
    </row>
    <row r="361" ht="24.75" customHeight="1">
      <c r="A361" s="1"/>
    </row>
    <row r="362" ht="24.75" customHeight="1">
      <c r="A362" s="1"/>
    </row>
    <row r="363" ht="24.75" customHeight="1">
      <c r="A363" s="1"/>
    </row>
    <row r="364" ht="24.75" customHeight="1">
      <c r="A364" s="1"/>
    </row>
    <row r="365" ht="24.75" customHeight="1">
      <c r="A365" s="1"/>
    </row>
    <row r="366" ht="24.75" customHeight="1">
      <c r="A366" s="1"/>
    </row>
    <row r="367" ht="24.75" customHeight="1">
      <c r="A367" s="1"/>
    </row>
    <row r="368" ht="24.75" customHeight="1">
      <c r="A368" s="1"/>
    </row>
    <row r="369" ht="24.75" customHeight="1">
      <c r="A369" s="1"/>
    </row>
    <row r="370" ht="24.75" customHeight="1">
      <c r="A370" s="1"/>
    </row>
    <row r="371" ht="24.75" customHeight="1">
      <c r="A371" s="1"/>
    </row>
    <row r="372" ht="24.75" customHeight="1">
      <c r="A372" s="1"/>
    </row>
    <row r="373" ht="24.75" customHeight="1">
      <c r="A373" s="1"/>
    </row>
    <row r="374" ht="24.75" customHeight="1">
      <c r="A374" s="1"/>
    </row>
    <row r="375" ht="24.75" customHeight="1">
      <c r="A375" s="1"/>
    </row>
    <row r="376" ht="24.75" customHeight="1">
      <c r="A376" s="1"/>
    </row>
    <row r="377" ht="24.75" customHeight="1">
      <c r="A377" s="1"/>
    </row>
    <row r="378" ht="24.75" customHeight="1">
      <c r="A378" s="1"/>
    </row>
    <row r="379" ht="24.75" customHeight="1">
      <c r="A379" s="1"/>
    </row>
    <row r="380" ht="24.75" customHeight="1">
      <c r="A380" s="1"/>
    </row>
    <row r="381" ht="24.75" customHeight="1">
      <c r="A381" s="1"/>
    </row>
    <row r="382" ht="24.75" customHeight="1">
      <c r="A382" s="1"/>
    </row>
    <row r="383" ht="24.75" customHeight="1">
      <c r="A383" s="1"/>
    </row>
    <row r="384" ht="24.75" customHeight="1">
      <c r="A384" s="1"/>
    </row>
    <row r="385" ht="24.75" customHeight="1">
      <c r="A385" s="1"/>
    </row>
    <row r="386" ht="24.75" customHeight="1">
      <c r="A386" s="1"/>
    </row>
    <row r="387" ht="24.75" customHeight="1">
      <c r="A387" s="1"/>
    </row>
    <row r="388" ht="24.75" customHeight="1">
      <c r="A388" s="1"/>
    </row>
    <row r="389" ht="24.75" customHeight="1">
      <c r="A389" s="1"/>
    </row>
    <row r="390" ht="24.75" customHeight="1">
      <c r="A390" s="1"/>
    </row>
    <row r="391" ht="24.75" customHeight="1">
      <c r="A391" s="1"/>
    </row>
    <row r="392" ht="24.75" customHeight="1">
      <c r="A392" s="1"/>
    </row>
    <row r="393" ht="24.75" customHeight="1">
      <c r="A393" s="1"/>
    </row>
    <row r="394" ht="24.75" customHeight="1">
      <c r="A394" s="1"/>
    </row>
    <row r="395" ht="24.75" customHeight="1">
      <c r="A395" s="1"/>
    </row>
    <row r="396" ht="24.75" customHeight="1">
      <c r="A396" s="1"/>
    </row>
    <row r="397" ht="24.75" customHeight="1">
      <c r="A397" s="1"/>
    </row>
    <row r="398" ht="24.75" customHeight="1">
      <c r="A398" s="1"/>
    </row>
    <row r="399" ht="24.75" customHeight="1">
      <c r="A399" s="1"/>
    </row>
    <row r="400" ht="24.75" customHeight="1">
      <c r="A400" s="1"/>
    </row>
    <row r="401" ht="24.75" customHeight="1">
      <c r="A401" s="1"/>
    </row>
    <row r="402" ht="24.75" customHeight="1">
      <c r="A402" s="1"/>
    </row>
    <row r="403" ht="24.75" customHeight="1">
      <c r="A403" s="1"/>
    </row>
    <row r="404" ht="24.75" customHeight="1">
      <c r="A404" s="1"/>
    </row>
    <row r="405" ht="24.75" customHeight="1">
      <c r="A405" s="1"/>
    </row>
    <row r="406" ht="24.75" customHeight="1">
      <c r="A406" s="1"/>
    </row>
    <row r="407" ht="24.75" customHeight="1">
      <c r="A407" s="1"/>
    </row>
    <row r="408" ht="24.75" customHeight="1">
      <c r="A408" s="1"/>
    </row>
    <row r="409" ht="24.75" customHeight="1">
      <c r="A409" s="1"/>
    </row>
    <row r="410" ht="24.75" customHeight="1">
      <c r="A410" s="1"/>
    </row>
    <row r="411" ht="24.75" customHeight="1">
      <c r="A411" s="1"/>
    </row>
    <row r="412" ht="24.75" customHeight="1">
      <c r="A412" s="1"/>
    </row>
    <row r="413" ht="24.75" customHeight="1">
      <c r="A413" s="1"/>
    </row>
    <row r="414" ht="24.75" customHeight="1">
      <c r="A414" s="1"/>
    </row>
    <row r="415" ht="24.75" customHeight="1">
      <c r="A415" s="1"/>
    </row>
    <row r="416" ht="24.75" customHeight="1">
      <c r="A416" s="1"/>
    </row>
    <row r="417" ht="24.75" customHeight="1">
      <c r="A417" s="1"/>
    </row>
    <row r="418" ht="24.75" customHeight="1">
      <c r="A418" s="1"/>
    </row>
    <row r="419" ht="24.75" customHeight="1">
      <c r="A419" s="1"/>
    </row>
    <row r="420" ht="24.75" customHeight="1">
      <c r="A420" s="1"/>
    </row>
    <row r="421" ht="24.75" customHeight="1">
      <c r="A421" s="1"/>
    </row>
    <row r="422" ht="24.75" customHeight="1">
      <c r="A422" s="1"/>
    </row>
    <row r="423" ht="24.75" customHeight="1">
      <c r="A423" s="1"/>
    </row>
    <row r="424" ht="24.75" customHeight="1">
      <c r="A424" s="1"/>
    </row>
    <row r="425" ht="24.75" customHeight="1">
      <c r="A425" s="1"/>
    </row>
    <row r="426" ht="24.75" customHeight="1">
      <c r="A426" s="1"/>
    </row>
    <row r="427" ht="24.75" customHeight="1">
      <c r="A427" s="1"/>
    </row>
    <row r="428" ht="24.75" customHeight="1">
      <c r="A428" s="1"/>
    </row>
    <row r="429" ht="24.75" customHeight="1">
      <c r="A429" s="1"/>
    </row>
    <row r="430" ht="24.75" customHeight="1">
      <c r="A430" s="1"/>
    </row>
    <row r="431" ht="24.75" customHeight="1">
      <c r="A431" s="1"/>
    </row>
    <row r="432" ht="24.75" customHeight="1">
      <c r="A432" s="1"/>
    </row>
    <row r="433" ht="24.75" customHeight="1">
      <c r="A433" s="1"/>
    </row>
    <row r="434" ht="24.75" customHeight="1">
      <c r="A434" s="1"/>
    </row>
    <row r="435" ht="24.75" customHeight="1">
      <c r="A435" s="1"/>
    </row>
    <row r="436" ht="24.75" customHeight="1">
      <c r="A436" s="1"/>
    </row>
    <row r="437" ht="24.75" customHeight="1">
      <c r="A437" s="1"/>
    </row>
    <row r="438" ht="24.75" customHeight="1">
      <c r="A438" s="1"/>
    </row>
    <row r="439" ht="24.75" customHeight="1">
      <c r="A439" s="1"/>
    </row>
    <row r="440" ht="24.75" customHeight="1">
      <c r="A440" s="1"/>
    </row>
    <row r="441" ht="24.75" customHeight="1">
      <c r="A441" s="1"/>
    </row>
    <row r="442" ht="24.75" customHeight="1">
      <c r="A442" s="1"/>
    </row>
    <row r="443" ht="24.75" customHeight="1">
      <c r="A443" s="1"/>
    </row>
    <row r="444" ht="24.75" customHeight="1">
      <c r="A444" s="1"/>
    </row>
    <row r="445" ht="24.75" customHeight="1">
      <c r="A445" s="1"/>
    </row>
    <row r="446" ht="24.75" customHeight="1">
      <c r="A446" s="1"/>
    </row>
    <row r="447" ht="24.75" customHeight="1">
      <c r="A447" s="1"/>
    </row>
    <row r="448" ht="24.75" customHeight="1">
      <c r="A448" s="1"/>
    </row>
    <row r="449" ht="24.75" customHeight="1">
      <c r="A449" s="1"/>
    </row>
    <row r="450" ht="24.75" customHeight="1">
      <c r="A450" s="1"/>
    </row>
    <row r="451" ht="24.75" customHeight="1">
      <c r="A451" s="1"/>
    </row>
    <row r="452" ht="24.75" customHeight="1">
      <c r="A452" s="1"/>
    </row>
    <row r="453" ht="24.75" customHeight="1">
      <c r="A453" s="1"/>
    </row>
    <row r="454" ht="24.75" customHeight="1">
      <c r="A454" s="1"/>
    </row>
    <row r="455" ht="24.75" customHeight="1">
      <c r="A455" s="1"/>
    </row>
    <row r="456" ht="24.75" customHeight="1">
      <c r="A456" s="1"/>
    </row>
    <row r="457" ht="24.75" customHeight="1">
      <c r="A457" s="1"/>
    </row>
    <row r="458" ht="24.75" customHeight="1">
      <c r="A458" s="1"/>
    </row>
    <row r="459" ht="24.75" customHeight="1">
      <c r="A459" s="1"/>
    </row>
    <row r="460" ht="24.75" customHeight="1">
      <c r="A460" s="1"/>
    </row>
    <row r="461" ht="24.75" customHeight="1">
      <c r="A461" s="1"/>
    </row>
    <row r="462" ht="24.75" customHeight="1">
      <c r="A462" s="1"/>
    </row>
    <row r="463" ht="24.75" customHeight="1">
      <c r="A463" s="1"/>
    </row>
    <row r="464" ht="24.75" customHeight="1">
      <c r="A464" s="1"/>
    </row>
    <row r="465" ht="24.75" customHeight="1">
      <c r="A465" s="1"/>
    </row>
    <row r="466" ht="24.75" customHeight="1">
      <c r="A466" s="1"/>
    </row>
    <row r="467" ht="24.75" customHeight="1">
      <c r="A467" s="1"/>
    </row>
    <row r="468" ht="24.75" customHeight="1">
      <c r="A468" s="1"/>
    </row>
    <row r="469" ht="24.75" customHeight="1">
      <c r="A469" s="1"/>
    </row>
    <row r="470" ht="24.75" customHeight="1">
      <c r="A470" s="1"/>
    </row>
    <row r="471" ht="24.75" customHeight="1">
      <c r="A471" s="1"/>
    </row>
    <row r="472" ht="24.75" customHeight="1">
      <c r="A472" s="1"/>
    </row>
    <row r="473" ht="24.75" customHeight="1">
      <c r="A473" s="1"/>
    </row>
    <row r="474" ht="24.75" customHeight="1">
      <c r="A474" s="1"/>
    </row>
    <row r="475" ht="24.75" customHeight="1">
      <c r="A475" s="1"/>
    </row>
    <row r="476" ht="24.75" customHeight="1">
      <c r="A476" s="1"/>
    </row>
    <row r="477" ht="24.75" customHeight="1">
      <c r="A477" s="1"/>
    </row>
    <row r="478" ht="24.75" customHeight="1">
      <c r="A478" s="1"/>
    </row>
    <row r="479" ht="24.75" customHeight="1">
      <c r="A479" s="1"/>
    </row>
    <row r="480" ht="24.75" customHeight="1">
      <c r="A480" s="1"/>
    </row>
    <row r="481" ht="24.75" customHeight="1">
      <c r="A481" s="1"/>
    </row>
    <row r="482" ht="24.75" customHeight="1">
      <c r="A482" s="1"/>
    </row>
    <row r="483" ht="24.75" customHeight="1">
      <c r="A483" s="1"/>
    </row>
    <row r="484" ht="24.75" customHeight="1">
      <c r="A484" s="1"/>
    </row>
    <row r="485" ht="24.75" customHeight="1">
      <c r="A485" s="1"/>
    </row>
    <row r="486" ht="24.75" customHeight="1">
      <c r="A486" s="1"/>
    </row>
    <row r="487" ht="24.75" customHeight="1">
      <c r="A487" s="1"/>
    </row>
    <row r="488" ht="24.75" customHeight="1">
      <c r="A488" s="1"/>
    </row>
    <row r="489" ht="24.75" customHeight="1">
      <c r="A489" s="1"/>
    </row>
    <row r="490" ht="24.75" customHeight="1">
      <c r="A490" s="1"/>
    </row>
    <row r="491" ht="24.75" customHeight="1">
      <c r="A491" s="1"/>
    </row>
    <row r="492" ht="24.75" customHeight="1">
      <c r="A492" s="1"/>
    </row>
    <row r="493" ht="24.75" customHeight="1">
      <c r="A493" s="1"/>
    </row>
    <row r="494" ht="24.75" customHeight="1">
      <c r="A494" s="1"/>
    </row>
    <row r="495" ht="24.75" customHeight="1">
      <c r="A495" s="1"/>
    </row>
    <row r="496" ht="24.75" customHeight="1">
      <c r="A496" s="1"/>
    </row>
    <row r="497" ht="24.75" customHeight="1">
      <c r="A497" s="1"/>
    </row>
    <row r="498" ht="24.75" customHeight="1">
      <c r="A498" s="1"/>
    </row>
    <row r="499" ht="24.75" customHeight="1">
      <c r="A499" s="1"/>
    </row>
    <row r="500" ht="24.75" customHeight="1">
      <c r="A500" s="1"/>
    </row>
    <row r="501" ht="24.75" customHeight="1">
      <c r="A501" s="1"/>
    </row>
    <row r="502" ht="24.75" customHeight="1">
      <c r="A502" s="1"/>
    </row>
    <row r="503" ht="24.75" customHeight="1">
      <c r="A503" s="1"/>
    </row>
    <row r="504" ht="24.75" customHeight="1">
      <c r="A504" s="1"/>
    </row>
    <row r="505" ht="24.75" customHeight="1">
      <c r="A505" s="1"/>
    </row>
    <row r="506" ht="24.75" customHeight="1">
      <c r="A506" s="1"/>
    </row>
    <row r="507" ht="24.75" customHeight="1">
      <c r="A507" s="1"/>
    </row>
    <row r="508" ht="24.75" customHeight="1">
      <c r="A508" s="1"/>
    </row>
    <row r="509" ht="24.75" customHeight="1">
      <c r="A509" s="1"/>
    </row>
    <row r="510" ht="24.75" customHeight="1">
      <c r="A510" s="1"/>
    </row>
    <row r="511" ht="24.75" customHeight="1">
      <c r="A511" s="1"/>
    </row>
    <row r="512" ht="24.75" customHeight="1">
      <c r="A512" s="1"/>
    </row>
    <row r="513" ht="24.75" customHeight="1">
      <c r="A513" s="1"/>
    </row>
    <row r="514" ht="24.75" customHeight="1">
      <c r="A514" s="1"/>
    </row>
    <row r="515" ht="24.75" customHeight="1">
      <c r="A515" s="1"/>
    </row>
    <row r="516" ht="24.75" customHeight="1">
      <c r="A516" s="1"/>
    </row>
    <row r="517" ht="24.75" customHeight="1">
      <c r="A517" s="1"/>
    </row>
    <row r="518" ht="24.75" customHeight="1">
      <c r="A518" s="1"/>
    </row>
    <row r="519" ht="24.75" customHeight="1">
      <c r="A519" s="1"/>
    </row>
    <row r="520" ht="24.75" customHeight="1">
      <c r="A520" s="1"/>
    </row>
    <row r="521" ht="24.75" customHeight="1">
      <c r="A521" s="1"/>
    </row>
    <row r="522" ht="24.75" customHeight="1">
      <c r="A522" s="1"/>
    </row>
    <row r="523" ht="24.75" customHeight="1">
      <c r="A523" s="1"/>
    </row>
    <row r="524" ht="24.75" customHeight="1">
      <c r="A524" s="1"/>
    </row>
    <row r="525" ht="24.75" customHeight="1">
      <c r="A525" s="1"/>
    </row>
    <row r="526" ht="24.75" customHeight="1">
      <c r="A526" s="1"/>
    </row>
    <row r="527" ht="24.75" customHeight="1">
      <c r="A527" s="1"/>
    </row>
    <row r="528" ht="24.75" customHeight="1">
      <c r="A528" s="1"/>
    </row>
    <row r="529" ht="24.75" customHeight="1">
      <c r="A529" s="1"/>
    </row>
    <row r="530" ht="24.75" customHeight="1">
      <c r="A530" s="1"/>
    </row>
    <row r="531" ht="24.75" customHeight="1">
      <c r="A531" s="1"/>
    </row>
    <row r="532" ht="24.75" customHeight="1">
      <c r="A532" s="1"/>
    </row>
    <row r="533" ht="24.75" customHeight="1">
      <c r="A533" s="1"/>
    </row>
    <row r="534" ht="24.75" customHeight="1">
      <c r="A534" s="1"/>
    </row>
    <row r="535" ht="24.75" customHeight="1">
      <c r="A535" s="1"/>
    </row>
    <row r="536" ht="24.75" customHeight="1">
      <c r="A536" s="1"/>
    </row>
    <row r="537" ht="24.75" customHeight="1">
      <c r="A537" s="1"/>
    </row>
    <row r="538" ht="24.75" customHeight="1">
      <c r="A538" s="1"/>
    </row>
    <row r="539" ht="24.75" customHeight="1">
      <c r="A539" s="1"/>
    </row>
    <row r="540" ht="24.75" customHeight="1">
      <c r="A540" s="1"/>
    </row>
    <row r="541" ht="24.75" customHeight="1">
      <c r="A541" s="1"/>
    </row>
    <row r="542" ht="24.75" customHeight="1">
      <c r="A542" s="1"/>
    </row>
    <row r="543" ht="24.75" customHeight="1">
      <c r="A543" s="1"/>
    </row>
    <row r="544" ht="24.75" customHeight="1">
      <c r="A544" s="1"/>
    </row>
    <row r="545" ht="24.75" customHeight="1">
      <c r="A545" s="1"/>
    </row>
    <row r="546" ht="24.75" customHeight="1">
      <c r="A546" s="1"/>
    </row>
    <row r="547" ht="24.75" customHeight="1">
      <c r="A547" s="1"/>
    </row>
    <row r="548" ht="24.75" customHeight="1">
      <c r="A548" s="1"/>
    </row>
    <row r="549" ht="24.75" customHeight="1">
      <c r="A549" s="1"/>
    </row>
    <row r="550" ht="24.75" customHeight="1">
      <c r="A550" s="1"/>
    </row>
    <row r="551" ht="24.75" customHeight="1">
      <c r="A551" s="1"/>
    </row>
    <row r="552" ht="24.75" customHeight="1">
      <c r="A552" s="1"/>
    </row>
    <row r="553" ht="24.75" customHeight="1">
      <c r="A553" s="1"/>
    </row>
    <row r="554" ht="24.75" customHeight="1">
      <c r="A554" s="1"/>
    </row>
    <row r="555" ht="24.75" customHeight="1">
      <c r="A555" s="1"/>
    </row>
    <row r="556" ht="24.75" customHeight="1">
      <c r="A556" s="1"/>
    </row>
    <row r="557" ht="24.75" customHeight="1">
      <c r="A557" s="1"/>
    </row>
    <row r="558" ht="24.75" customHeight="1">
      <c r="A558" s="1"/>
    </row>
    <row r="559" ht="24.75" customHeight="1">
      <c r="A559" s="1"/>
    </row>
    <row r="560" ht="24.75" customHeight="1">
      <c r="A560" s="1"/>
    </row>
    <row r="561" ht="24.75" customHeight="1">
      <c r="A561" s="1"/>
    </row>
    <row r="562" ht="24.75" customHeight="1">
      <c r="A562" s="1"/>
    </row>
    <row r="563" ht="24.75" customHeight="1">
      <c r="A563" s="1"/>
    </row>
    <row r="564" ht="24.75" customHeight="1">
      <c r="A564" s="1"/>
    </row>
    <row r="565" ht="24.75" customHeight="1">
      <c r="A565" s="1"/>
    </row>
    <row r="566" ht="24.75" customHeight="1">
      <c r="A566" s="1"/>
    </row>
    <row r="567" ht="24.75" customHeight="1">
      <c r="A567" s="1"/>
    </row>
    <row r="568" ht="24.75" customHeight="1">
      <c r="A568" s="1"/>
    </row>
    <row r="569" ht="24.75" customHeight="1">
      <c r="A569" s="1"/>
    </row>
    <row r="570" ht="24.75" customHeight="1">
      <c r="A570" s="1"/>
    </row>
    <row r="571" ht="24.75" customHeight="1">
      <c r="A571" s="1"/>
    </row>
    <row r="572" ht="24.75" customHeight="1">
      <c r="A572" s="1"/>
    </row>
    <row r="573" ht="24.75" customHeight="1">
      <c r="A573" s="1"/>
    </row>
    <row r="574" ht="24.75" customHeight="1">
      <c r="A574" s="1"/>
    </row>
    <row r="575" ht="24.75" customHeight="1">
      <c r="A575" s="1"/>
    </row>
    <row r="576" ht="24.75" customHeight="1">
      <c r="A576" s="1"/>
    </row>
    <row r="577" ht="24.75" customHeight="1">
      <c r="A577" s="1"/>
    </row>
    <row r="578" ht="24.75" customHeight="1">
      <c r="A578" s="1"/>
    </row>
    <row r="579" ht="24.75" customHeight="1">
      <c r="A579" s="1"/>
    </row>
    <row r="580" ht="24.75" customHeight="1">
      <c r="A580" s="1"/>
    </row>
    <row r="581" ht="24.75" customHeight="1">
      <c r="A581" s="1"/>
    </row>
    <row r="582" ht="24.75" customHeight="1">
      <c r="A582" s="1"/>
    </row>
    <row r="583" ht="24.75" customHeight="1">
      <c r="A583" s="1"/>
    </row>
    <row r="584" ht="24.75" customHeight="1">
      <c r="A584" s="1"/>
    </row>
    <row r="585" ht="24.75" customHeight="1">
      <c r="A585" s="1"/>
    </row>
    <row r="586" ht="24.75" customHeight="1">
      <c r="A586" s="1"/>
    </row>
    <row r="587" ht="24.75" customHeight="1">
      <c r="A587" s="1"/>
    </row>
    <row r="588" ht="24.75" customHeight="1">
      <c r="A588" s="1"/>
    </row>
    <row r="589" ht="24.75" customHeight="1">
      <c r="A589" s="1"/>
    </row>
    <row r="590" ht="24.75" customHeight="1">
      <c r="A590" s="1"/>
    </row>
    <row r="591" ht="24.75" customHeight="1">
      <c r="A591" s="1"/>
    </row>
    <row r="592" ht="24.75" customHeight="1">
      <c r="A592" s="1"/>
    </row>
    <row r="593" ht="24.75" customHeight="1">
      <c r="A593" s="1"/>
    </row>
    <row r="594" ht="24.75" customHeight="1">
      <c r="A594" s="1"/>
    </row>
    <row r="595" ht="24.75" customHeight="1">
      <c r="A595" s="1"/>
    </row>
    <row r="596" ht="24.75" customHeight="1">
      <c r="A596" s="1"/>
    </row>
    <row r="597" ht="24.75" customHeight="1">
      <c r="A597" s="1"/>
    </row>
    <row r="598" ht="24.75" customHeight="1">
      <c r="A598" s="1"/>
    </row>
    <row r="599" ht="24.75" customHeight="1">
      <c r="A599" s="1"/>
    </row>
    <row r="600" ht="24.75" customHeight="1">
      <c r="A600" s="1"/>
    </row>
    <row r="601" ht="24.75" customHeight="1">
      <c r="A601" s="1"/>
    </row>
    <row r="602" ht="24.75" customHeight="1">
      <c r="A602" s="1"/>
    </row>
    <row r="603" ht="24.75" customHeight="1">
      <c r="A603" s="1"/>
    </row>
    <row r="604" ht="24.75" customHeight="1">
      <c r="A604" s="1"/>
    </row>
    <row r="605" ht="24.75" customHeight="1">
      <c r="A605" s="1"/>
    </row>
    <row r="606" ht="24.75" customHeight="1">
      <c r="A606" s="1"/>
    </row>
    <row r="607" ht="24.75" customHeight="1">
      <c r="A607" s="1"/>
    </row>
    <row r="608" ht="24.75" customHeight="1">
      <c r="A608" s="1"/>
    </row>
    <row r="609" ht="24.75" customHeight="1">
      <c r="A609" s="1"/>
    </row>
    <row r="610" ht="24.75" customHeight="1">
      <c r="A610" s="1"/>
    </row>
    <row r="611" ht="24.75" customHeight="1">
      <c r="A611" s="1"/>
    </row>
    <row r="612" ht="24.75" customHeight="1">
      <c r="A612" s="1"/>
    </row>
    <row r="613" ht="24.75" customHeight="1">
      <c r="A613" s="1"/>
    </row>
    <row r="614" ht="24.75" customHeight="1">
      <c r="A614" s="1"/>
    </row>
    <row r="615" ht="24.75" customHeight="1">
      <c r="A615" s="1"/>
    </row>
    <row r="616" ht="24.75" customHeight="1">
      <c r="A616" s="1"/>
    </row>
    <row r="617" ht="24.75" customHeight="1">
      <c r="A617" s="1"/>
    </row>
    <row r="618" ht="24.75" customHeight="1">
      <c r="A618" s="1"/>
    </row>
    <row r="619" ht="24.75" customHeight="1">
      <c r="A619" s="1"/>
    </row>
    <row r="620" ht="24.75" customHeight="1">
      <c r="A620" s="1"/>
    </row>
    <row r="621" ht="24.75" customHeight="1">
      <c r="A621" s="1"/>
    </row>
    <row r="622" ht="24.75" customHeight="1">
      <c r="A622" s="1"/>
    </row>
    <row r="623" ht="24.75" customHeight="1">
      <c r="A623" s="1"/>
    </row>
    <row r="624" ht="24.75" customHeight="1">
      <c r="A624" s="1"/>
    </row>
    <row r="625" ht="24.75" customHeight="1">
      <c r="A625" s="1"/>
    </row>
    <row r="626" ht="24.75" customHeight="1">
      <c r="A626" s="1"/>
    </row>
    <row r="627" ht="24.75" customHeight="1">
      <c r="A627" s="1"/>
    </row>
    <row r="628" ht="24.75" customHeight="1">
      <c r="A628" s="1"/>
    </row>
    <row r="629" ht="24.75" customHeight="1">
      <c r="A629" s="1"/>
    </row>
    <row r="630" ht="24.75" customHeight="1">
      <c r="A630" s="1"/>
    </row>
    <row r="631" ht="24.75" customHeight="1">
      <c r="A631" s="1"/>
    </row>
    <row r="632" ht="24.75" customHeight="1">
      <c r="A632" s="1"/>
    </row>
    <row r="633" ht="24.75" customHeight="1">
      <c r="A633" s="1"/>
    </row>
    <row r="634" ht="24.75" customHeight="1">
      <c r="A634" s="1"/>
    </row>
    <row r="635" ht="24.75" customHeight="1">
      <c r="A635" s="1"/>
    </row>
    <row r="636" ht="24.75" customHeight="1">
      <c r="A636" s="1"/>
    </row>
    <row r="637" ht="24.75" customHeight="1">
      <c r="A637" s="1"/>
    </row>
    <row r="638" ht="24.75" customHeight="1">
      <c r="A638" s="1"/>
    </row>
    <row r="639" ht="24.75" customHeight="1">
      <c r="A639" s="1"/>
    </row>
    <row r="640" ht="24.75" customHeight="1">
      <c r="A640" s="1"/>
    </row>
    <row r="641" ht="24.75" customHeight="1">
      <c r="A641" s="1"/>
    </row>
    <row r="642" ht="24.75" customHeight="1">
      <c r="A642" s="1"/>
    </row>
    <row r="643" ht="24.75" customHeight="1">
      <c r="A643" s="1"/>
    </row>
    <row r="644" ht="24.75" customHeight="1">
      <c r="A644" s="1"/>
    </row>
    <row r="645" ht="24.75" customHeight="1">
      <c r="A645" s="1"/>
    </row>
    <row r="646" ht="24.75" customHeight="1">
      <c r="A646" s="1"/>
    </row>
    <row r="647" ht="24.75" customHeight="1">
      <c r="A647" s="1"/>
    </row>
    <row r="648" ht="24.75" customHeight="1">
      <c r="A648" s="1"/>
    </row>
    <row r="649" ht="24.75" customHeight="1">
      <c r="A649" s="1"/>
    </row>
    <row r="650" ht="24.75" customHeight="1">
      <c r="A650" s="1"/>
    </row>
    <row r="651" ht="24.75" customHeight="1">
      <c r="A651" s="1"/>
    </row>
    <row r="652" ht="24.75" customHeight="1">
      <c r="A652" s="1"/>
    </row>
    <row r="653" ht="24.75" customHeight="1">
      <c r="A653" s="1"/>
    </row>
    <row r="654" ht="24.75" customHeight="1">
      <c r="A654" s="1"/>
    </row>
    <row r="655" ht="24.75" customHeight="1">
      <c r="A655" s="1"/>
    </row>
    <row r="656" ht="24.75" customHeight="1">
      <c r="A656" s="1"/>
    </row>
    <row r="657" ht="24.75" customHeight="1">
      <c r="A657" s="1"/>
    </row>
    <row r="658" ht="24.75" customHeight="1">
      <c r="A658" s="1"/>
    </row>
    <row r="659" ht="24.75" customHeight="1">
      <c r="A659" s="1"/>
    </row>
    <row r="660" ht="24.75" customHeight="1">
      <c r="A660" s="1"/>
    </row>
    <row r="661" ht="24.75" customHeight="1">
      <c r="A661" s="1"/>
    </row>
    <row r="662" ht="24.75" customHeight="1">
      <c r="A662" s="1"/>
    </row>
    <row r="663" ht="24.75" customHeight="1">
      <c r="A663" s="1"/>
    </row>
    <row r="664" ht="24.75" customHeight="1">
      <c r="A664" s="1"/>
    </row>
    <row r="665" ht="24.75" customHeight="1">
      <c r="A665" s="1"/>
    </row>
    <row r="666" ht="24.75" customHeight="1">
      <c r="A666" s="1"/>
    </row>
    <row r="667" ht="24.75" customHeight="1">
      <c r="A667" s="1"/>
    </row>
    <row r="668" ht="24.75" customHeight="1">
      <c r="A668" s="1"/>
    </row>
    <row r="669" ht="24.75" customHeight="1">
      <c r="A669" s="1"/>
    </row>
    <row r="670" ht="24.75" customHeight="1">
      <c r="A670" s="1"/>
    </row>
    <row r="671" ht="24.75" customHeight="1">
      <c r="A671" s="1"/>
    </row>
    <row r="672" ht="24.75" customHeight="1">
      <c r="A672" s="1"/>
    </row>
    <row r="673" ht="24.75" customHeight="1">
      <c r="A673" s="1"/>
    </row>
    <row r="674" ht="24.75" customHeight="1">
      <c r="A674" s="1"/>
    </row>
    <row r="675" ht="24.75" customHeight="1">
      <c r="A675" s="1"/>
    </row>
    <row r="676" ht="24.75" customHeight="1">
      <c r="A676" s="1"/>
    </row>
    <row r="677" ht="24.75" customHeight="1">
      <c r="A677" s="1"/>
    </row>
    <row r="678" ht="24.75" customHeight="1">
      <c r="A678" s="1"/>
    </row>
    <row r="679" ht="24.75" customHeight="1">
      <c r="A679" s="1"/>
    </row>
    <row r="680" ht="24.75" customHeight="1">
      <c r="A680" s="1"/>
    </row>
    <row r="681" ht="24.75" customHeight="1">
      <c r="A681" s="1"/>
    </row>
    <row r="682" ht="24.75" customHeight="1">
      <c r="A682" s="1"/>
    </row>
    <row r="683" ht="24.75" customHeight="1">
      <c r="A683" s="1"/>
    </row>
    <row r="684" ht="24.75" customHeight="1">
      <c r="A684" s="1"/>
    </row>
    <row r="685" ht="24.75" customHeight="1">
      <c r="A685" s="1"/>
    </row>
    <row r="686" ht="24.75" customHeight="1">
      <c r="A686" s="1"/>
    </row>
    <row r="687" ht="24.75" customHeight="1">
      <c r="A687" s="1"/>
    </row>
    <row r="688" ht="24.75" customHeight="1">
      <c r="A688" s="1"/>
    </row>
    <row r="689" ht="24.75" customHeight="1">
      <c r="A689" s="1"/>
    </row>
    <row r="690" ht="24.75" customHeight="1">
      <c r="A690" s="1"/>
    </row>
    <row r="691" ht="24.75" customHeight="1">
      <c r="A691" s="1"/>
    </row>
    <row r="692" ht="24.75" customHeight="1">
      <c r="A692" s="1"/>
    </row>
    <row r="693" ht="24.75" customHeight="1">
      <c r="A693" s="1"/>
    </row>
    <row r="694" ht="24.75" customHeight="1">
      <c r="A694" s="1"/>
    </row>
    <row r="695" ht="24.75" customHeight="1">
      <c r="A695" s="1"/>
    </row>
    <row r="696" ht="24.75" customHeight="1">
      <c r="A696" s="1"/>
    </row>
    <row r="697" ht="24.75" customHeight="1">
      <c r="A697" s="1"/>
    </row>
    <row r="698" ht="24.75" customHeight="1">
      <c r="A698" s="1"/>
    </row>
    <row r="699" ht="24.75" customHeight="1">
      <c r="A699" s="1"/>
    </row>
    <row r="700" ht="24.75" customHeight="1">
      <c r="A700" s="1"/>
    </row>
    <row r="701" ht="24.75" customHeight="1">
      <c r="A701" s="1"/>
    </row>
    <row r="702" ht="24.75" customHeight="1">
      <c r="A702" s="1"/>
    </row>
    <row r="703" ht="24.75" customHeight="1">
      <c r="A703" s="1"/>
    </row>
    <row r="704" ht="24.75" customHeight="1">
      <c r="A704" s="1"/>
    </row>
    <row r="705" ht="24.75" customHeight="1">
      <c r="A705" s="1"/>
    </row>
    <row r="706" ht="24.75" customHeight="1">
      <c r="A706" s="1"/>
    </row>
    <row r="707" ht="24.75" customHeight="1">
      <c r="A707" s="1"/>
    </row>
    <row r="708" ht="24.75" customHeight="1">
      <c r="A708" s="1"/>
    </row>
    <row r="709" ht="24.75" customHeight="1">
      <c r="A709" s="1"/>
    </row>
    <row r="710" ht="24.75" customHeight="1">
      <c r="A710" s="1"/>
    </row>
    <row r="711" ht="24.75" customHeight="1">
      <c r="A711" s="1"/>
    </row>
    <row r="712" ht="24.75" customHeight="1">
      <c r="A712" s="1"/>
    </row>
    <row r="713" ht="24.75" customHeight="1">
      <c r="A713" s="1"/>
    </row>
    <row r="714" ht="24.75" customHeight="1">
      <c r="A714" s="1"/>
    </row>
    <row r="715" ht="24.75" customHeight="1">
      <c r="A715" s="1"/>
    </row>
    <row r="716" ht="24.75" customHeight="1">
      <c r="A716" s="1"/>
    </row>
    <row r="717" ht="24.75" customHeight="1">
      <c r="A717" s="1"/>
    </row>
    <row r="718" ht="24.75" customHeight="1">
      <c r="A718" s="1"/>
    </row>
    <row r="719" ht="24.75" customHeight="1">
      <c r="A719" s="1"/>
    </row>
    <row r="720" ht="24.75" customHeight="1">
      <c r="A720" s="1"/>
    </row>
    <row r="721" ht="24.75" customHeight="1">
      <c r="A721" s="1"/>
    </row>
    <row r="722" ht="24.75" customHeight="1">
      <c r="A722" s="1"/>
    </row>
    <row r="723" ht="24.75" customHeight="1">
      <c r="A723" s="1"/>
    </row>
    <row r="724" ht="24.75" customHeight="1">
      <c r="A724" s="1"/>
    </row>
    <row r="725" ht="24.75" customHeight="1">
      <c r="A725" s="1"/>
    </row>
    <row r="726" ht="24.75" customHeight="1">
      <c r="A726" s="1"/>
    </row>
    <row r="727" ht="24.75" customHeight="1">
      <c r="A727" s="1"/>
    </row>
    <row r="728" ht="24.75" customHeight="1">
      <c r="A728" s="1"/>
    </row>
    <row r="729" ht="24.75" customHeight="1">
      <c r="A729" s="1"/>
    </row>
    <row r="730" ht="24.75" customHeight="1">
      <c r="A730" s="1"/>
    </row>
    <row r="731" ht="24.75" customHeight="1">
      <c r="A731" s="1"/>
    </row>
    <row r="732" ht="24.75" customHeight="1">
      <c r="A732" s="1"/>
    </row>
    <row r="733" ht="24.75" customHeight="1">
      <c r="A733" s="1"/>
    </row>
    <row r="734" ht="24.75" customHeight="1">
      <c r="A734" s="1"/>
    </row>
    <row r="735" ht="24.75" customHeight="1">
      <c r="A735" s="1"/>
    </row>
    <row r="736" ht="24.75" customHeight="1">
      <c r="A736" s="1"/>
    </row>
    <row r="737" ht="24.75" customHeight="1">
      <c r="A737" s="1"/>
    </row>
    <row r="738" ht="24.75" customHeight="1">
      <c r="A738" s="1"/>
    </row>
    <row r="739" ht="24.75" customHeight="1">
      <c r="A739" s="1"/>
    </row>
    <row r="740" ht="24.75" customHeight="1">
      <c r="A740" s="1"/>
    </row>
    <row r="741" ht="24.75" customHeight="1">
      <c r="A741" s="1"/>
    </row>
    <row r="742" ht="24.75" customHeight="1">
      <c r="A742" s="1"/>
    </row>
    <row r="743" ht="24.75" customHeight="1">
      <c r="A743" s="1"/>
    </row>
    <row r="744" ht="24.75" customHeight="1">
      <c r="A744" s="1"/>
    </row>
    <row r="745" ht="24.75" customHeight="1">
      <c r="A745" s="1"/>
    </row>
    <row r="746" ht="24.75" customHeight="1">
      <c r="A746" s="1"/>
    </row>
    <row r="747" ht="24.75" customHeight="1">
      <c r="A747" s="1"/>
    </row>
    <row r="748" ht="24.75" customHeight="1">
      <c r="A748" s="1"/>
    </row>
    <row r="749" ht="24.75" customHeight="1">
      <c r="A749" s="1"/>
    </row>
    <row r="750" ht="24.75" customHeight="1">
      <c r="A750" s="1"/>
    </row>
    <row r="751" ht="24.75" customHeight="1">
      <c r="A751" s="1"/>
    </row>
    <row r="752" ht="24.75" customHeight="1">
      <c r="A752" s="1"/>
    </row>
    <row r="753" ht="24.75" customHeight="1">
      <c r="A753" s="1"/>
    </row>
    <row r="754" ht="24.75" customHeight="1">
      <c r="A754" s="1"/>
    </row>
    <row r="755" ht="24.75" customHeight="1">
      <c r="A755" s="1"/>
    </row>
    <row r="756" ht="24.75" customHeight="1">
      <c r="A756" s="1"/>
    </row>
    <row r="757" ht="24.75" customHeight="1">
      <c r="A757" s="1"/>
    </row>
    <row r="758" ht="24.75" customHeight="1">
      <c r="A758" s="1"/>
    </row>
    <row r="759" ht="24.75" customHeight="1">
      <c r="A759" s="1"/>
    </row>
    <row r="760" ht="24.75" customHeight="1">
      <c r="A760" s="1"/>
    </row>
    <row r="761" ht="24.75" customHeight="1">
      <c r="A761" s="1"/>
    </row>
    <row r="762" ht="24.75" customHeight="1">
      <c r="A762" s="1"/>
    </row>
    <row r="763" ht="24.75" customHeight="1">
      <c r="A763" s="1"/>
    </row>
    <row r="764" ht="24.75" customHeight="1">
      <c r="A764" s="1"/>
    </row>
    <row r="765" ht="24.75" customHeight="1">
      <c r="A765" s="1"/>
    </row>
    <row r="766" ht="24.75" customHeight="1">
      <c r="A766" s="1"/>
    </row>
    <row r="767" ht="24.75" customHeight="1">
      <c r="A767" s="1"/>
    </row>
    <row r="768" ht="24.75" customHeight="1">
      <c r="A768" s="1"/>
    </row>
    <row r="769" ht="24.75" customHeight="1">
      <c r="A769" s="1"/>
    </row>
    <row r="770" ht="24.75" customHeight="1">
      <c r="A770" s="1"/>
    </row>
    <row r="771" ht="24.75" customHeight="1">
      <c r="A771" s="1"/>
    </row>
    <row r="772" ht="24.75" customHeight="1">
      <c r="A772" s="1"/>
    </row>
    <row r="773" ht="24.75" customHeight="1">
      <c r="A773" s="1"/>
    </row>
    <row r="774" ht="24.75" customHeight="1">
      <c r="A774" s="1"/>
    </row>
    <row r="775" ht="24.75" customHeight="1">
      <c r="A775" s="1"/>
    </row>
    <row r="776" ht="24.75" customHeight="1">
      <c r="A776" s="1"/>
    </row>
    <row r="777" ht="24.75" customHeight="1">
      <c r="A777" s="1"/>
    </row>
    <row r="778" ht="24.75" customHeight="1">
      <c r="A778" s="1"/>
    </row>
    <row r="779" ht="24.75" customHeight="1">
      <c r="A779" s="1"/>
    </row>
    <row r="780" ht="24.75" customHeight="1">
      <c r="A780" s="1"/>
    </row>
    <row r="781" ht="24.75" customHeight="1">
      <c r="A781" s="1"/>
    </row>
    <row r="782" ht="24.75" customHeight="1">
      <c r="A782" s="1"/>
    </row>
    <row r="783" ht="24.75" customHeight="1">
      <c r="A783" s="1"/>
    </row>
    <row r="784" ht="24.75" customHeight="1">
      <c r="A784" s="1"/>
    </row>
    <row r="785" ht="24.75" customHeight="1">
      <c r="A785" s="1"/>
    </row>
    <row r="786" ht="24.75" customHeight="1">
      <c r="A786" s="1"/>
    </row>
    <row r="787" ht="24.75" customHeight="1">
      <c r="A787" s="1"/>
    </row>
    <row r="788" ht="24.75" customHeight="1">
      <c r="A788" s="1"/>
    </row>
    <row r="789" ht="24.75" customHeight="1">
      <c r="A789" s="1"/>
    </row>
    <row r="790" ht="24.75" customHeight="1">
      <c r="A790" s="1"/>
    </row>
    <row r="791" ht="24.75" customHeight="1">
      <c r="A791" s="1"/>
    </row>
    <row r="792" ht="24.75" customHeight="1">
      <c r="A792" s="1"/>
    </row>
    <row r="793" ht="24.75" customHeight="1">
      <c r="A793" s="1"/>
    </row>
    <row r="794" ht="24.75" customHeight="1">
      <c r="A794" s="1"/>
    </row>
    <row r="795" ht="24.75" customHeight="1">
      <c r="A795" s="1"/>
    </row>
    <row r="796" ht="24.75" customHeight="1">
      <c r="A796" s="1"/>
    </row>
    <row r="797" ht="24.75" customHeight="1">
      <c r="A797" s="1"/>
    </row>
    <row r="798" ht="24.75" customHeight="1">
      <c r="A798" s="1"/>
    </row>
    <row r="799" ht="24.75" customHeight="1">
      <c r="A799" s="1"/>
    </row>
    <row r="800" ht="24.75" customHeight="1">
      <c r="A800" s="1"/>
    </row>
    <row r="801" ht="24.75" customHeight="1">
      <c r="A801" s="1"/>
    </row>
    <row r="802" ht="24.75" customHeight="1">
      <c r="A802" s="1"/>
    </row>
    <row r="803" ht="24.75" customHeight="1">
      <c r="A803" s="1"/>
    </row>
    <row r="804" ht="24.75" customHeight="1">
      <c r="A804" s="1"/>
    </row>
    <row r="805" ht="24.75" customHeight="1">
      <c r="A805" s="1"/>
    </row>
    <row r="806" ht="24.75" customHeight="1">
      <c r="A806" s="1"/>
    </row>
    <row r="807" ht="24.75" customHeight="1">
      <c r="A807" s="1"/>
    </row>
    <row r="808" ht="24.75" customHeight="1">
      <c r="A808" s="1"/>
    </row>
    <row r="809" ht="24.75" customHeight="1">
      <c r="A809" s="1"/>
    </row>
    <row r="810" ht="24.75" customHeight="1">
      <c r="A810" s="1"/>
    </row>
    <row r="811" ht="24.75" customHeight="1">
      <c r="A811" s="1"/>
    </row>
    <row r="812" ht="24.75" customHeight="1">
      <c r="A812" s="1"/>
    </row>
    <row r="813" ht="24.75" customHeight="1">
      <c r="A813" s="1"/>
    </row>
    <row r="814" ht="24.75" customHeight="1">
      <c r="A814" s="1"/>
    </row>
    <row r="815" ht="24.75" customHeight="1">
      <c r="A815" s="1"/>
    </row>
    <row r="816" ht="24.75" customHeight="1">
      <c r="A816" s="1"/>
    </row>
    <row r="817" ht="24.75" customHeight="1">
      <c r="A817" s="1"/>
    </row>
    <row r="818" ht="24.75" customHeight="1">
      <c r="A818" s="1"/>
    </row>
    <row r="819" ht="24.75" customHeight="1">
      <c r="A819" s="1"/>
    </row>
    <row r="820" ht="24.75" customHeight="1">
      <c r="A820" s="1"/>
    </row>
    <row r="821" ht="24.75" customHeight="1">
      <c r="A821" s="1"/>
    </row>
    <row r="822" ht="24.75" customHeight="1">
      <c r="A822" s="1"/>
    </row>
    <row r="823" ht="24.75" customHeight="1">
      <c r="A823" s="1"/>
    </row>
    <row r="824" ht="24.75" customHeight="1">
      <c r="A824" s="1"/>
    </row>
    <row r="825" ht="24.75" customHeight="1">
      <c r="A825" s="1"/>
    </row>
    <row r="826" ht="24.75" customHeight="1">
      <c r="A826" s="1"/>
    </row>
    <row r="827" ht="24.75" customHeight="1">
      <c r="A827" s="1"/>
    </row>
    <row r="828" ht="24.75" customHeight="1">
      <c r="A828" s="1"/>
    </row>
    <row r="829" ht="24.75" customHeight="1">
      <c r="A829" s="1"/>
    </row>
    <row r="830" ht="24.75" customHeight="1">
      <c r="A830" s="1"/>
    </row>
    <row r="831" ht="24.75" customHeight="1">
      <c r="A831" s="1"/>
    </row>
    <row r="832" ht="24.75" customHeight="1">
      <c r="A832" s="1"/>
    </row>
    <row r="833" ht="24.75" customHeight="1">
      <c r="A833" s="1"/>
    </row>
    <row r="834" ht="24.75" customHeight="1">
      <c r="A834" s="1"/>
    </row>
    <row r="835" ht="24.75" customHeight="1">
      <c r="A835" s="1"/>
    </row>
    <row r="836" ht="24.75" customHeight="1">
      <c r="A836" s="1"/>
    </row>
    <row r="837" ht="24.75" customHeight="1">
      <c r="A837" s="1"/>
    </row>
    <row r="838" ht="24.75" customHeight="1">
      <c r="A838" s="1"/>
    </row>
    <row r="839" ht="24.75" customHeight="1">
      <c r="A839" s="1"/>
    </row>
    <row r="840" ht="24.75" customHeight="1">
      <c r="A840" s="1"/>
    </row>
    <row r="841" ht="24.75" customHeight="1">
      <c r="A841" s="1"/>
    </row>
    <row r="842" ht="24.75" customHeight="1">
      <c r="A842" s="1"/>
    </row>
    <row r="843" ht="24.75" customHeight="1">
      <c r="A843" s="1"/>
    </row>
    <row r="844" ht="24.75" customHeight="1">
      <c r="A844" s="1"/>
    </row>
    <row r="845" ht="24.75" customHeight="1">
      <c r="A845" s="1"/>
    </row>
    <row r="846" ht="24.75" customHeight="1">
      <c r="A846" s="1"/>
    </row>
    <row r="847" ht="24.75" customHeight="1">
      <c r="A847" s="1"/>
    </row>
    <row r="848" ht="24.75" customHeight="1">
      <c r="A848" s="1"/>
    </row>
    <row r="849" ht="24.75" customHeight="1">
      <c r="A849" s="1"/>
    </row>
    <row r="850" ht="24.75" customHeight="1">
      <c r="A850" s="1"/>
    </row>
    <row r="851" ht="24.75" customHeight="1">
      <c r="A851" s="1"/>
    </row>
    <row r="852" ht="24.75" customHeight="1">
      <c r="A852" s="1"/>
    </row>
    <row r="853" ht="24.75" customHeight="1">
      <c r="A853" s="1"/>
    </row>
    <row r="854" ht="24.75" customHeight="1">
      <c r="A854" s="1"/>
    </row>
    <row r="855" ht="24.75" customHeight="1">
      <c r="A855" s="1"/>
    </row>
    <row r="856" ht="24.75" customHeight="1">
      <c r="A856" s="1"/>
    </row>
    <row r="857" ht="24.75" customHeight="1">
      <c r="A857" s="1"/>
    </row>
    <row r="858" ht="24.75" customHeight="1">
      <c r="A858" s="1"/>
    </row>
    <row r="859" ht="24.75" customHeight="1">
      <c r="A859" s="1"/>
    </row>
    <row r="860" ht="24.75" customHeight="1">
      <c r="A860" s="1"/>
    </row>
    <row r="861" ht="24.75" customHeight="1">
      <c r="A861" s="1"/>
    </row>
    <row r="862" ht="24.75" customHeight="1">
      <c r="A862" s="1"/>
    </row>
    <row r="863" ht="24.75" customHeight="1">
      <c r="A863" s="1"/>
    </row>
    <row r="864" ht="24.75" customHeight="1">
      <c r="A864" s="1"/>
    </row>
    <row r="865" ht="24.75" customHeight="1">
      <c r="A865" s="1"/>
    </row>
    <row r="866" ht="24.75" customHeight="1">
      <c r="A866" s="1"/>
    </row>
    <row r="867" ht="24.75" customHeight="1">
      <c r="A867" s="1"/>
    </row>
    <row r="868" ht="24.75" customHeight="1">
      <c r="A868" s="1"/>
    </row>
    <row r="869" ht="24.75" customHeight="1">
      <c r="A869" s="1"/>
    </row>
    <row r="870" ht="24.75" customHeight="1">
      <c r="A870" s="1"/>
    </row>
    <row r="871" ht="24.75" customHeight="1">
      <c r="A871" s="1"/>
    </row>
    <row r="872" ht="24.75" customHeight="1">
      <c r="A872" s="1"/>
    </row>
    <row r="873" ht="24.75" customHeight="1">
      <c r="A873" s="1"/>
    </row>
    <row r="874" ht="24.75" customHeight="1">
      <c r="A874" s="1"/>
    </row>
    <row r="875" ht="24.75" customHeight="1">
      <c r="A875" s="1"/>
    </row>
    <row r="876" ht="24.75" customHeight="1">
      <c r="A876" s="1"/>
    </row>
    <row r="877" ht="24.75" customHeight="1">
      <c r="A877" s="1"/>
    </row>
    <row r="878" ht="24.75" customHeight="1">
      <c r="A878" s="1"/>
    </row>
    <row r="879" ht="24.75" customHeight="1">
      <c r="A879" s="1"/>
    </row>
    <row r="880" ht="24.75" customHeight="1">
      <c r="A880" s="1"/>
    </row>
    <row r="881" ht="24.75" customHeight="1">
      <c r="A881" s="1"/>
    </row>
    <row r="882" ht="24.75" customHeight="1">
      <c r="A882" s="1"/>
    </row>
    <row r="883" ht="24.75" customHeight="1">
      <c r="A883" s="1"/>
    </row>
    <row r="884" ht="24.75" customHeight="1">
      <c r="A884" s="1"/>
    </row>
    <row r="885" ht="24.75" customHeight="1">
      <c r="A885" s="1"/>
    </row>
    <row r="886" ht="24.75" customHeight="1">
      <c r="A886" s="1"/>
    </row>
    <row r="887" ht="24.75" customHeight="1">
      <c r="A887" s="1"/>
    </row>
    <row r="888" ht="24.75" customHeight="1">
      <c r="A888" s="1"/>
    </row>
    <row r="889" ht="24.75" customHeight="1">
      <c r="A889" s="1"/>
    </row>
    <row r="890" ht="24.75" customHeight="1">
      <c r="A890" s="1"/>
    </row>
    <row r="891" ht="24.75" customHeight="1">
      <c r="A891" s="1"/>
    </row>
    <row r="892" ht="24.75" customHeight="1">
      <c r="A892" s="1"/>
    </row>
    <row r="893" ht="24.75" customHeight="1">
      <c r="A893" s="1"/>
    </row>
    <row r="894" ht="24.75" customHeight="1">
      <c r="A894" s="1"/>
    </row>
    <row r="895" ht="24.75" customHeight="1">
      <c r="A895" s="1"/>
    </row>
    <row r="896" ht="24.75" customHeight="1">
      <c r="A896" s="1"/>
    </row>
    <row r="897" ht="24.75" customHeight="1">
      <c r="A897" s="1"/>
    </row>
    <row r="898" ht="24.75" customHeight="1">
      <c r="A898" s="1"/>
    </row>
    <row r="899" ht="24.75" customHeight="1">
      <c r="A899" s="1"/>
    </row>
    <row r="900" ht="24.75" customHeight="1">
      <c r="A900" s="1"/>
    </row>
    <row r="901" ht="24.75" customHeight="1">
      <c r="A901" s="1"/>
    </row>
    <row r="902" ht="24.75" customHeight="1">
      <c r="A902" s="1"/>
    </row>
    <row r="903" ht="24.75" customHeight="1">
      <c r="A903" s="1"/>
    </row>
    <row r="904" ht="24.75" customHeight="1">
      <c r="A904" s="1"/>
    </row>
    <row r="905" ht="24.75" customHeight="1">
      <c r="A905" s="1"/>
    </row>
    <row r="906" ht="24.75" customHeight="1">
      <c r="A906" s="1"/>
    </row>
    <row r="907" ht="24.75" customHeight="1">
      <c r="A907" s="1"/>
    </row>
    <row r="908" ht="24.75" customHeight="1">
      <c r="A908" s="1"/>
    </row>
    <row r="909" ht="24.75" customHeight="1">
      <c r="A909" s="1"/>
    </row>
    <row r="910" ht="24.75" customHeight="1">
      <c r="A910" s="1"/>
    </row>
    <row r="911" ht="24.75" customHeight="1">
      <c r="A911" s="1"/>
    </row>
    <row r="912" ht="24.75" customHeight="1">
      <c r="A912" s="1"/>
    </row>
    <row r="913" ht="24.75" customHeight="1">
      <c r="A913" s="1"/>
    </row>
    <row r="914" ht="24.75" customHeight="1">
      <c r="A914" s="1"/>
    </row>
    <row r="915" ht="24.75" customHeight="1">
      <c r="A915" s="1"/>
    </row>
    <row r="916" ht="24.75" customHeight="1">
      <c r="A916" s="1"/>
    </row>
    <row r="917" ht="24.75" customHeight="1">
      <c r="A917" s="1"/>
    </row>
    <row r="918" ht="24.75" customHeight="1">
      <c r="A918" s="1"/>
    </row>
    <row r="919" ht="24.75" customHeight="1">
      <c r="A919" s="1"/>
    </row>
    <row r="920" ht="24.75" customHeight="1">
      <c r="A920" s="1"/>
    </row>
    <row r="921" ht="24.75" customHeight="1">
      <c r="A921" s="1"/>
    </row>
    <row r="922" ht="24.75" customHeight="1">
      <c r="A922" s="1"/>
    </row>
    <row r="923" ht="24.75" customHeight="1">
      <c r="A923" s="1"/>
    </row>
    <row r="924" ht="24.75" customHeight="1">
      <c r="A924" s="1"/>
    </row>
    <row r="925" ht="24.75" customHeight="1">
      <c r="A925" s="1"/>
    </row>
    <row r="926" ht="24.75" customHeight="1">
      <c r="A926" s="1"/>
    </row>
    <row r="927" ht="24.75" customHeight="1">
      <c r="A927" s="1"/>
    </row>
    <row r="928" ht="24.75" customHeight="1">
      <c r="A928" s="1"/>
    </row>
    <row r="929" ht="24.75" customHeight="1">
      <c r="A929" s="1"/>
    </row>
    <row r="930" ht="24.75" customHeight="1">
      <c r="A930" s="1"/>
    </row>
    <row r="931" ht="24.75" customHeight="1">
      <c r="A931" s="1"/>
    </row>
    <row r="932" ht="24.75" customHeight="1">
      <c r="A932" s="1"/>
    </row>
    <row r="933" ht="24.75" customHeight="1">
      <c r="A933" s="1"/>
    </row>
    <row r="934" ht="24.75" customHeight="1">
      <c r="A934" s="1"/>
    </row>
    <row r="935" ht="24.75" customHeight="1">
      <c r="A935" s="1"/>
    </row>
    <row r="936" ht="24.75" customHeight="1">
      <c r="A936" s="1"/>
    </row>
    <row r="937" ht="24.75" customHeight="1">
      <c r="A937" s="1"/>
    </row>
    <row r="938" ht="24.75" customHeight="1">
      <c r="A938" s="1"/>
    </row>
    <row r="939" ht="24.75" customHeight="1">
      <c r="A939" s="1"/>
    </row>
    <row r="940" ht="24.75" customHeight="1">
      <c r="A940" s="1"/>
    </row>
    <row r="941" ht="24.75" customHeight="1">
      <c r="A941" s="1"/>
    </row>
    <row r="942" ht="24.75" customHeight="1">
      <c r="A942" s="1"/>
    </row>
    <row r="943" ht="24.75" customHeight="1">
      <c r="A943" s="1"/>
    </row>
    <row r="944" ht="24.75" customHeight="1">
      <c r="A944" s="1"/>
    </row>
    <row r="945" ht="24.75" customHeight="1">
      <c r="A945" s="1"/>
    </row>
    <row r="946" ht="24.75" customHeight="1">
      <c r="A946" s="1"/>
    </row>
    <row r="947" ht="24.75" customHeight="1">
      <c r="A947" s="1"/>
    </row>
    <row r="948" ht="24.75" customHeight="1">
      <c r="A948" s="1"/>
    </row>
    <row r="949" ht="24.75" customHeight="1">
      <c r="A949" s="1"/>
    </row>
    <row r="950" ht="24.75" customHeight="1">
      <c r="A950" s="1"/>
    </row>
    <row r="951" ht="24.75" customHeight="1">
      <c r="A951" s="1"/>
    </row>
    <row r="952" ht="24.75" customHeight="1">
      <c r="A952" s="1"/>
    </row>
    <row r="953" ht="24.75" customHeight="1">
      <c r="A953" s="1"/>
    </row>
    <row r="954" ht="24.75" customHeight="1">
      <c r="A954" s="1"/>
    </row>
    <row r="955" ht="24.75" customHeight="1">
      <c r="A955" s="1"/>
    </row>
    <row r="956" ht="24.75" customHeight="1">
      <c r="A956" s="1"/>
    </row>
    <row r="957" ht="24.75" customHeight="1">
      <c r="A957" s="1"/>
    </row>
    <row r="958" ht="24.75" customHeight="1">
      <c r="A958" s="1"/>
    </row>
    <row r="959" ht="24.75" customHeight="1">
      <c r="A959" s="1"/>
    </row>
    <row r="960" ht="24.75" customHeight="1">
      <c r="A960" s="1"/>
    </row>
    <row r="961" ht="24.75" customHeight="1">
      <c r="A961" s="1"/>
    </row>
    <row r="962" ht="24.75" customHeight="1">
      <c r="A962" s="1"/>
    </row>
    <row r="963" ht="24.75" customHeight="1">
      <c r="A963" s="1"/>
    </row>
    <row r="964" ht="24.75" customHeight="1">
      <c r="A964" s="1"/>
    </row>
    <row r="965" ht="24.75" customHeight="1">
      <c r="A965" s="1"/>
    </row>
    <row r="966" ht="24.75" customHeight="1">
      <c r="A966" s="1"/>
    </row>
    <row r="967" ht="24.75" customHeight="1">
      <c r="A967" s="1"/>
    </row>
    <row r="968" ht="24.75" customHeight="1">
      <c r="A968" s="1"/>
    </row>
    <row r="969" ht="24.75" customHeight="1">
      <c r="A969" s="1"/>
    </row>
    <row r="970" ht="24.75" customHeight="1">
      <c r="A970" s="1"/>
    </row>
    <row r="971" ht="24.75" customHeight="1">
      <c r="A971" s="1"/>
    </row>
    <row r="972" ht="24.75" customHeight="1">
      <c r="A972" s="1"/>
    </row>
    <row r="973" ht="24.75" customHeight="1">
      <c r="A973" s="1"/>
    </row>
    <row r="974" ht="24.75" customHeight="1">
      <c r="A974" s="1"/>
    </row>
    <row r="975" ht="24.75" customHeight="1">
      <c r="A975" s="1"/>
    </row>
    <row r="976" ht="24.75" customHeight="1">
      <c r="A976" s="1"/>
    </row>
    <row r="977" ht="24.75" customHeight="1">
      <c r="A977" s="1"/>
    </row>
    <row r="978" ht="24.75" customHeight="1">
      <c r="A978" s="1"/>
    </row>
    <row r="979" ht="24.75" customHeight="1">
      <c r="A979" s="1"/>
    </row>
    <row r="980" ht="24.75" customHeight="1">
      <c r="A980" s="1"/>
    </row>
    <row r="981" ht="24.75" customHeight="1">
      <c r="A981" s="1"/>
    </row>
    <row r="982" ht="24.75" customHeight="1">
      <c r="A982" s="1"/>
    </row>
    <row r="983" ht="24.75" customHeight="1">
      <c r="A983" s="1"/>
    </row>
    <row r="984" ht="24.75" customHeight="1">
      <c r="A984" s="1"/>
    </row>
    <row r="985" ht="24.75" customHeight="1">
      <c r="A985" s="1"/>
    </row>
    <row r="986" ht="24.75" customHeight="1">
      <c r="A986" s="1"/>
    </row>
    <row r="987" ht="24.75" customHeight="1">
      <c r="A987" s="1"/>
    </row>
    <row r="988" ht="24.75" customHeight="1">
      <c r="A988" s="1"/>
    </row>
    <row r="989" ht="24.75" customHeight="1">
      <c r="A989" s="1"/>
    </row>
    <row r="990" ht="24.75" customHeight="1">
      <c r="A990" s="1"/>
    </row>
    <row r="991" ht="24.75" customHeight="1">
      <c r="A991" s="1"/>
    </row>
    <row r="992" ht="24.75" customHeight="1">
      <c r="A992" s="1"/>
    </row>
    <row r="993" ht="24.75" customHeight="1">
      <c r="A993" s="1"/>
    </row>
    <row r="994" ht="24.75" customHeight="1">
      <c r="A994" s="1"/>
    </row>
    <row r="995" ht="24.75" customHeight="1">
      <c r="A995" s="1"/>
    </row>
    <row r="996" ht="24.75" customHeight="1">
      <c r="A996" s="1"/>
    </row>
    <row r="997" ht="24.75" customHeight="1">
      <c r="A997" s="1"/>
    </row>
    <row r="998" ht="24.75" customHeight="1">
      <c r="A998" s="1"/>
    </row>
    <row r="999" ht="24.75" customHeight="1">
      <c r="A999" s="1"/>
    </row>
    <row r="1000" ht="24.75" customHeight="1">
      <c r="A1000" s="1"/>
    </row>
    <row r="1001" ht="24.75" customHeight="1">
      <c r="A1001" s="1"/>
    </row>
    <row r="1002" ht="24.75" customHeight="1">
      <c r="A1002" s="1"/>
    </row>
    <row r="1003" ht="24.75" customHeight="1">
      <c r="A1003" s="1"/>
    </row>
    <row r="1004" ht="24.75" customHeight="1">
      <c r="A1004" s="1"/>
    </row>
    <row r="1005" ht="24.75" customHeight="1">
      <c r="A1005" s="1"/>
    </row>
    <row r="1006" ht="24.75" customHeight="1">
      <c r="A1006" s="1"/>
    </row>
    <row r="1007" ht="24.75" customHeight="1">
      <c r="A1007" s="1"/>
    </row>
    <row r="1008" ht="24.75" customHeight="1">
      <c r="A1008" s="1"/>
    </row>
    <row r="1009" ht="24.75" customHeight="1">
      <c r="A1009" s="1"/>
    </row>
    <row r="1010" ht="24.75" customHeight="1">
      <c r="A1010" s="1"/>
    </row>
    <row r="1011" ht="24.75" customHeight="1">
      <c r="A1011" s="1"/>
    </row>
    <row r="1012" ht="24.75" customHeight="1">
      <c r="A1012" s="1"/>
    </row>
    <row r="1013" ht="24.75" customHeight="1">
      <c r="A1013" s="1"/>
    </row>
    <row r="1014" ht="24.75" customHeight="1">
      <c r="A1014" s="1"/>
    </row>
    <row r="1015" ht="24.75" customHeight="1">
      <c r="A1015" s="1"/>
    </row>
    <row r="1016" ht="24.75" customHeight="1">
      <c r="A1016" s="1"/>
    </row>
    <row r="1017" ht="24.75" customHeight="1">
      <c r="A1017" s="1"/>
    </row>
    <row r="1018" ht="24.75" customHeight="1">
      <c r="A1018" s="1"/>
    </row>
    <row r="1019" ht="24.75" customHeight="1">
      <c r="A1019" s="1"/>
    </row>
    <row r="1020" ht="24.75" customHeight="1">
      <c r="A1020" s="1"/>
    </row>
    <row r="1021" ht="24.75" customHeight="1">
      <c r="A1021" s="1"/>
    </row>
    <row r="1022" ht="24.75" customHeight="1">
      <c r="A1022" s="1"/>
    </row>
    <row r="1023" ht="24.75" customHeight="1">
      <c r="A1023" s="1"/>
    </row>
    <row r="1024" ht="24.75" customHeight="1">
      <c r="A1024" s="1"/>
    </row>
    <row r="1025" ht="24.75" customHeight="1">
      <c r="A1025" s="1"/>
    </row>
    <row r="1026" ht="24.75" customHeight="1">
      <c r="A1026" s="1"/>
    </row>
    <row r="1027" ht="24.75" customHeight="1">
      <c r="A1027" s="1"/>
    </row>
    <row r="1028" ht="24.75" customHeight="1">
      <c r="A1028" s="1"/>
    </row>
    <row r="1029" ht="24.75" customHeight="1">
      <c r="A1029" s="1"/>
    </row>
    <row r="1030" ht="24.75" customHeight="1">
      <c r="A1030" s="1"/>
    </row>
    <row r="1031" ht="24.75" customHeight="1">
      <c r="A1031" s="1"/>
    </row>
    <row r="1032" ht="24.75" customHeight="1">
      <c r="A1032" s="1"/>
    </row>
    <row r="1033" ht="24.75" customHeight="1">
      <c r="A1033" s="1"/>
    </row>
    <row r="1034" ht="24.75" customHeight="1">
      <c r="A1034" s="1"/>
    </row>
    <row r="1035" ht="24.75" customHeight="1">
      <c r="A1035" s="1"/>
    </row>
    <row r="1036" ht="24.75" customHeight="1">
      <c r="A1036" s="1"/>
    </row>
    <row r="1037" ht="24.75" customHeight="1">
      <c r="A1037" s="1"/>
    </row>
    <row r="1038" ht="24.75" customHeight="1">
      <c r="A1038" s="1"/>
    </row>
    <row r="1039" ht="24.75" customHeight="1">
      <c r="A1039" s="1"/>
    </row>
    <row r="1040" ht="24.75" customHeight="1">
      <c r="A1040" s="1"/>
    </row>
    <row r="1041" ht="24.75" customHeight="1">
      <c r="A1041" s="1"/>
    </row>
    <row r="1042" ht="24.75" customHeight="1">
      <c r="A1042" s="1"/>
    </row>
    <row r="1043" ht="24.75" customHeight="1">
      <c r="A1043" s="1"/>
    </row>
    <row r="1044" ht="24.75" customHeight="1">
      <c r="A1044" s="1"/>
    </row>
    <row r="1045" ht="24.75" customHeight="1">
      <c r="A1045" s="1"/>
    </row>
    <row r="1046" ht="24.75" customHeight="1">
      <c r="A1046" s="1"/>
    </row>
    <row r="1047" ht="24.75" customHeight="1">
      <c r="A1047" s="1"/>
    </row>
    <row r="1048" ht="24.75" customHeight="1">
      <c r="A1048" s="1"/>
    </row>
    <row r="1049" ht="24.75" customHeight="1">
      <c r="A1049" s="1"/>
    </row>
    <row r="1050" ht="24.75" customHeight="1">
      <c r="A1050" s="1"/>
    </row>
    <row r="1051" ht="24.75" customHeight="1">
      <c r="A1051" s="1"/>
    </row>
    <row r="1052" ht="24.75" customHeight="1">
      <c r="A1052" s="1"/>
    </row>
    <row r="1053" ht="24.75" customHeight="1">
      <c r="A1053" s="1"/>
    </row>
    <row r="1054" ht="24.75" customHeight="1">
      <c r="A1054" s="1"/>
    </row>
    <row r="1055" ht="24.75" customHeight="1">
      <c r="A1055" s="1"/>
    </row>
    <row r="1056" ht="24.75" customHeight="1">
      <c r="A1056" s="1"/>
    </row>
    <row r="1057" ht="24.75" customHeight="1">
      <c r="A1057" s="1"/>
    </row>
    <row r="1058" ht="24.75" customHeight="1">
      <c r="A1058" s="1"/>
    </row>
    <row r="1059" ht="24.75" customHeight="1">
      <c r="A1059" s="1"/>
    </row>
    <row r="1060" ht="24.75" customHeight="1">
      <c r="A1060" s="1"/>
    </row>
    <row r="1061" ht="24.75" customHeight="1">
      <c r="A1061" s="1"/>
    </row>
    <row r="1062" ht="24.75" customHeight="1">
      <c r="A1062" s="1"/>
    </row>
    <row r="1063" ht="24.75" customHeight="1">
      <c r="A1063" s="1"/>
    </row>
    <row r="1064" ht="24.75" customHeight="1">
      <c r="A1064" s="1"/>
    </row>
    <row r="1065" ht="24.75" customHeight="1">
      <c r="A1065" s="1"/>
    </row>
    <row r="1066" ht="24.75" customHeight="1">
      <c r="A1066" s="1"/>
    </row>
    <row r="1067" ht="24.75" customHeight="1">
      <c r="A1067" s="1"/>
    </row>
    <row r="1068" ht="24.75" customHeight="1">
      <c r="A1068" s="1"/>
    </row>
    <row r="1069" ht="24.75" customHeight="1">
      <c r="A1069" s="1"/>
    </row>
    <row r="1070" ht="24.75" customHeight="1">
      <c r="A1070" s="1"/>
    </row>
    <row r="1071" ht="24.75" customHeight="1">
      <c r="A1071" s="1"/>
    </row>
    <row r="1072" ht="24.75" customHeight="1">
      <c r="A1072" s="1"/>
    </row>
    <row r="1073" ht="24.75" customHeight="1">
      <c r="A1073" s="1"/>
    </row>
    <row r="1074" ht="24.75" customHeight="1">
      <c r="A1074" s="1"/>
    </row>
    <row r="1075" ht="24.75" customHeight="1">
      <c r="A1075" s="1"/>
    </row>
    <row r="1076" ht="24.75" customHeight="1">
      <c r="A1076" s="1"/>
    </row>
    <row r="1077" ht="24.75" customHeight="1">
      <c r="A1077" s="1"/>
    </row>
    <row r="1078" ht="24.75" customHeight="1">
      <c r="A1078" s="1"/>
    </row>
    <row r="1079" ht="24.75" customHeight="1">
      <c r="A1079" s="1"/>
    </row>
    <row r="1080" ht="24.75" customHeight="1">
      <c r="A1080" s="1"/>
    </row>
    <row r="1081" ht="24.75" customHeight="1">
      <c r="A1081" s="1"/>
    </row>
    <row r="1082" ht="24.75" customHeight="1">
      <c r="A1082" s="1"/>
    </row>
    <row r="1083" ht="24.75" customHeight="1">
      <c r="A1083" s="1"/>
    </row>
    <row r="1084" ht="24.75" customHeight="1">
      <c r="A1084" s="1"/>
    </row>
    <row r="1085" ht="24.75" customHeight="1">
      <c r="A1085" s="1"/>
    </row>
    <row r="1086" ht="24.75" customHeight="1">
      <c r="A1086" s="1"/>
    </row>
    <row r="1087" ht="24.75" customHeight="1">
      <c r="A1087" s="1"/>
    </row>
    <row r="1088" ht="24.75" customHeight="1">
      <c r="A1088" s="1"/>
    </row>
    <row r="1089" ht="24.75" customHeight="1">
      <c r="A1089" s="1"/>
    </row>
    <row r="1090" ht="24.75" customHeight="1">
      <c r="A1090" s="1"/>
    </row>
    <row r="1091" ht="24.75" customHeight="1">
      <c r="A1091" s="1"/>
    </row>
    <row r="1092" ht="24.75" customHeight="1">
      <c r="A1092" s="1"/>
    </row>
    <row r="1093" ht="24.75" customHeight="1">
      <c r="A1093" s="1"/>
    </row>
    <row r="1094" ht="24.75" customHeight="1">
      <c r="A1094" s="1"/>
    </row>
    <row r="1095" ht="24.75" customHeight="1">
      <c r="A1095" s="1"/>
    </row>
    <row r="1096" ht="24.75" customHeight="1">
      <c r="A1096" s="1"/>
    </row>
    <row r="1097" ht="24.75" customHeight="1">
      <c r="A1097" s="1"/>
    </row>
    <row r="1098" ht="24.75" customHeight="1">
      <c r="A1098" s="1"/>
    </row>
    <row r="1099" ht="24.75" customHeight="1">
      <c r="A1099" s="1"/>
    </row>
    <row r="1100" ht="24.75" customHeight="1">
      <c r="A1100" s="1"/>
    </row>
    <row r="1101" ht="24.75" customHeight="1">
      <c r="A1101" s="1"/>
    </row>
    <row r="1102" ht="24.75" customHeight="1">
      <c r="A1102" s="1"/>
    </row>
    <row r="1103" ht="24.75" customHeight="1">
      <c r="A1103" s="1"/>
    </row>
    <row r="1104" ht="24.75" customHeight="1">
      <c r="A1104" s="1"/>
    </row>
    <row r="1105" ht="24.75" customHeight="1">
      <c r="A1105" s="1"/>
    </row>
    <row r="1106" ht="24.75" customHeight="1">
      <c r="A1106" s="1"/>
    </row>
    <row r="1107" ht="24.75" customHeight="1">
      <c r="A1107" s="1"/>
    </row>
    <row r="1108" ht="24.75" customHeight="1">
      <c r="A1108" s="1"/>
    </row>
    <row r="1109" ht="24.75" customHeight="1">
      <c r="A1109" s="1"/>
    </row>
    <row r="1110" ht="24.75" customHeight="1">
      <c r="A1110" s="1"/>
    </row>
    <row r="1111" ht="24.75" customHeight="1">
      <c r="A1111" s="1"/>
    </row>
    <row r="1112" ht="24.75" customHeight="1">
      <c r="A1112" s="1"/>
    </row>
    <row r="1113" ht="24.75" customHeight="1">
      <c r="A1113" s="1"/>
    </row>
    <row r="1114" ht="24.75" customHeight="1">
      <c r="A1114" s="1"/>
    </row>
    <row r="1115" ht="24.75" customHeight="1">
      <c r="A1115" s="1"/>
    </row>
    <row r="1116" ht="24.75" customHeight="1">
      <c r="A1116" s="1"/>
    </row>
    <row r="1117" ht="24.75" customHeight="1">
      <c r="A1117" s="1"/>
    </row>
    <row r="1118" ht="24.75" customHeight="1">
      <c r="A1118" s="1"/>
    </row>
    <row r="1119" ht="24.75" customHeight="1">
      <c r="A1119" s="1"/>
    </row>
    <row r="1120" ht="24.75" customHeight="1">
      <c r="A1120" s="1"/>
    </row>
    <row r="1121" ht="24.75" customHeight="1">
      <c r="A1121" s="1"/>
    </row>
    <row r="1122" ht="24.75" customHeight="1">
      <c r="A1122" s="1"/>
    </row>
    <row r="1123" ht="24.75" customHeight="1">
      <c r="A1123" s="1"/>
    </row>
    <row r="1124" ht="24.75" customHeight="1">
      <c r="A1124" s="1"/>
    </row>
    <row r="1125" ht="24.75" customHeight="1">
      <c r="A1125" s="1"/>
    </row>
    <row r="1126" ht="24.75" customHeight="1">
      <c r="A1126" s="1"/>
    </row>
    <row r="1127" ht="24.75" customHeight="1">
      <c r="A1127" s="1"/>
    </row>
    <row r="1128" ht="24.75" customHeight="1">
      <c r="A1128" s="1"/>
    </row>
    <row r="1129" ht="24.75" customHeight="1">
      <c r="A1129" s="1"/>
    </row>
    <row r="1130" ht="24.75" customHeight="1">
      <c r="A1130" s="1"/>
    </row>
    <row r="1131" ht="24.75" customHeight="1">
      <c r="A1131" s="1"/>
    </row>
    <row r="1132" ht="24.75" customHeight="1">
      <c r="A1132" s="1"/>
    </row>
    <row r="1133" ht="24.75" customHeight="1">
      <c r="A1133" s="1"/>
    </row>
    <row r="1134" ht="24.75" customHeight="1">
      <c r="A1134" s="1"/>
    </row>
    <row r="1135" ht="24.75" customHeight="1">
      <c r="A1135" s="1"/>
    </row>
    <row r="1136" ht="24.75" customHeight="1">
      <c r="A1136" s="1"/>
    </row>
    <row r="1137" ht="24.75" customHeight="1">
      <c r="A1137" s="1"/>
    </row>
    <row r="1138" ht="24.75" customHeight="1">
      <c r="A1138" s="1"/>
    </row>
    <row r="1139" ht="24.75" customHeight="1">
      <c r="A1139" s="1"/>
    </row>
    <row r="1140" ht="24.75" customHeight="1">
      <c r="A1140" s="1"/>
    </row>
    <row r="1141" ht="24.75" customHeight="1">
      <c r="A1141" s="1"/>
    </row>
    <row r="1142" ht="24.75" customHeight="1">
      <c r="A1142" s="1"/>
    </row>
    <row r="1143" ht="24.75" customHeight="1">
      <c r="A1143" s="1"/>
    </row>
    <row r="1144" ht="24.75" customHeight="1">
      <c r="A1144" s="1"/>
    </row>
    <row r="1145" ht="24.75" customHeight="1">
      <c r="A1145" s="1"/>
    </row>
    <row r="1146" ht="24.75" customHeight="1">
      <c r="A1146" s="1"/>
    </row>
    <row r="1147" ht="24.75" customHeight="1">
      <c r="A1147" s="1"/>
    </row>
    <row r="1148" ht="24.75" customHeight="1">
      <c r="A1148" s="1"/>
    </row>
    <row r="1149" ht="24.75" customHeight="1">
      <c r="A1149" s="1"/>
    </row>
    <row r="1150" ht="24.75" customHeight="1">
      <c r="A1150" s="1"/>
    </row>
    <row r="1151" ht="24.75" customHeight="1">
      <c r="A1151" s="1"/>
    </row>
    <row r="1152" ht="24.75" customHeight="1">
      <c r="A1152" s="1"/>
    </row>
    <row r="1153" ht="24.75" customHeight="1">
      <c r="A1153" s="1"/>
    </row>
    <row r="1154" ht="24.75" customHeight="1">
      <c r="A1154" s="1"/>
    </row>
    <row r="1155" ht="24.75" customHeight="1">
      <c r="A1155" s="1"/>
    </row>
    <row r="1156" ht="24.75" customHeight="1">
      <c r="A1156" s="1"/>
    </row>
    <row r="1157" ht="24.75" customHeight="1">
      <c r="A1157" s="1"/>
    </row>
    <row r="1158" ht="24.75" customHeight="1">
      <c r="A1158" s="1"/>
    </row>
    <row r="1159" ht="24.75" customHeight="1">
      <c r="A1159" s="1"/>
    </row>
    <row r="1160" ht="24.75" customHeight="1">
      <c r="A1160" s="1"/>
    </row>
    <row r="1161" ht="24.75" customHeight="1">
      <c r="A1161" s="1"/>
    </row>
    <row r="1162" ht="24.75" customHeight="1">
      <c r="A1162" s="1"/>
    </row>
    <row r="1163" ht="24.75" customHeight="1">
      <c r="A1163" s="1"/>
    </row>
    <row r="1164" ht="24.75" customHeight="1">
      <c r="A1164" s="1"/>
    </row>
    <row r="1165" ht="24.75" customHeight="1">
      <c r="A1165" s="1"/>
    </row>
    <row r="1166" ht="24.75" customHeight="1">
      <c r="A1166" s="1"/>
    </row>
    <row r="1167" ht="24.75" customHeight="1">
      <c r="A1167" s="1"/>
    </row>
    <row r="1168" ht="24.75" customHeight="1">
      <c r="A1168" s="1"/>
    </row>
    <row r="1169" ht="24.75" customHeight="1">
      <c r="A1169" s="1"/>
    </row>
    <row r="1170" ht="24.75" customHeight="1">
      <c r="A1170" s="1"/>
    </row>
    <row r="1171" ht="24.75" customHeight="1">
      <c r="A1171" s="1"/>
    </row>
    <row r="1172" ht="24.75" customHeight="1">
      <c r="A1172" s="1"/>
    </row>
    <row r="1173" ht="24.75" customHeight="1">
      <c r="A1173" s="1"/>
    </row>
    <row r="1174" ht="24.75" customHeight="1">
      <c r="A1174" s="1"/>
    </row>
    <row r="1175" ht="24.75" customHeight="1">
      <c r="A1175" s="1"/>
    </row>
    <row r="1176" ht="24.75" customHeight="1">
      <c r="A1176" s="1"/>
    </row>
    <row r="1177" ht="24.75" customHeight="1">
      <c r="A1177" s="1"/>
    </row>
    <row r="1178" ht="24.75" customHeight="1">
      <c r="A1178" s="1"/>
    </row>
    <row r="1179" ht="24.75" customHeight="1">
      <c r="A1179" s="1"/>
    </row>
    <row r="1180" ht="24.75" customHeight="1">
      <c r="A1180" s="1"/>
    </row>
    <row r="1181" ht="24.75" customHeight="1">
      <c r="A1181" s="1"/>
    </row>
    <row r="1182" ht="24.75" customHeight="1">
      <c r="A1182" s="1"/>
    </row>
    <row r="1183" ht="24.75" customHeight="1">
      <c r="A1183" s="1"/>
    </row>
    <row r="1184" ht="24.75" customHeight="1">
      <c r="A1184" s="1"/>
    </row>
    <row r="1185" ht="24.75" customHeight="1">
      <c r="A1185" s="1"/>
    </row>
    <row r="1186" ht="24.75" customHeight="1">
      <c r="A1186" s="1"/>
    </row>
    <row r="1187" ht="24.75" customHeight="1">
      <c r="A1187" s="1"/>
    </row>
    <row r="1188" ht="24.75" customHeight="1">
      <c r="A1188" s="1"/>
    </row>
    <row r="1189" ht="24.75" customHeight="1">
      <c r="A1189" s="1"/>
    </row>
    <row r="1190" ht="24.75" customHeight="1">
      <c r="A1190" s="1"/>
    </row>
    <row r="1191" ht="24.75" customHeight="1">
      <c r="A1191" s="1"/>
    </row>
    <row r="1192" ht="24.75" customHeight="1">
      <c r="A1192" s="1"/>
    </row>
    <row r="1193" ht="24.75" customHeight="1">
      <c r="A1193" s="1"/>
    </row>
    <row r="1194" ht="24.75" customHeight="1">
      <c r="A1194" s="1"/>
    </row>
    <row r="1195" ht="24.75" customHeight="1">
      <c r="A1195" s="1"/>
    </row>
    <row r="1196" ht="24.75" customHeight="1">
      <c r="A1196" s="1"/>
    </row>
    <row r="1197" ht="24.75" customHeight="1">
      <c r="A1197" s="1"/>
    </row>
    <row r="1198" ht="24.75" customHeight="1">
      <c r="A1198" s="1"/>
    </row>
    <row r="1199" ht="24.75" customHeight="1">
      <c r="A1199" s="1"/>
    </row>
    <row r="1200" ht="24.75" customHeight="1">
      <c r="A1200" s="1"/>
    </row>
    <row r="1201" ht="24.75" customHeight="1">
      <c r="A1201" s="1"/>
    </row>
    <row r="1202" ht="24.75" customHeight="1">
      <c r="A1202" s="1"/>
    </row>
    <row r="1203" ht="24.75" customHeight="1">
      <c r="A1203" s="1"/>
    </row>
    <row r="1204" ht="24.75" customHeight="1">
      <c r="A1204" s="1"/>
    </row>
    <row r="1205" ht="24.75" customHeight="1">
      <c r="A1205" s="1"/>
    </row>
    <row r="1206" ht="24.75" customHeight="1">
      <c r="A1206" s="1"/>
    </row>
    <row r="1207" ht="24.75" customHeight="1">
      <c r="A1207" s="1"/>
    </row>
    <row r="1208" ht="24.75" customHeight="1">
      <c r="A1208" s="1"/>
    </row>
    <row r="1209" ht="24.75" customHeight="1">
      <c r="A1209" s="1"/>
    </row>
    <row r="1210" ht="24.75" customHeight="1">
      <c r="A1210" s="1"/>
    </row>
    <row r="1211" ht="24.75" customHeight="1">
      <c r="A1211" s="1"/>
    </row>
    <row r="1212" ht="24.75" customHeight="1">
      <c r="A1212" s="1"/>
    </row>
    <row r="1213" ht="24.75" customHeight="1">
      <c r="A1213" s="1"/>
    </row>
    <row r="1214" ht="24.75" customHeight="1">
      <c r="A1214" s="1"/>
    </row>
    <row r="1215" ht="24.75" customHeight="1">
      <c r="A1215" s="1"/>
    </row>
    <row r="1216" ht="24.75" customHeight="1">
      <c r="A1216" s="1"/>
    </row>
    <row r="1217" ht="24.75" customHeight="1">
      <c r="A1217" s="1"/>
    </row>
    <row r="1218" ht="24.75" customHeight="1">
      <c r="A1218" s="1"/>
    </row>
    <row r="1219" ht="24.75" customHeight="1">
      <c r="A1219" s="1"/>
    </row>
    <row r="1220" ht="24.75" customHeight="1">
      <c r="A1220" s="1"/>
    </row>
    <row r="1221" ht="24.75" customHeight="1">
      <c r="A1221" s="1"/>
    </row>
    <row r="1222" ht="24.75" customHeight="1">
      <c r="A1222" s="1"/>
    </row>
    <row r="1223" ht="24.75" customHeight="1">
      <c r="A1223" s="1"/>
    </row>
    <row r="1224" ht="24.75" customHeight="1">
      <c r="A1224" s="1"/>
    </row>
    <row r="1225" ht="24.75" customHeight="1">
      <c r="A1225" s="1"/>
    </row>
    <row r="1226" ht="24.75" customHeight="1">
      <c r="A1226" s="1"/>
    </row>
    <row r="1227" ht="24.75" customHeight="1">
      <c r="A1227" s="1"/>
    </row>
    <row r="1228" ht="24.75" customHeight="1">
      <c r="A1228" s="1"/>
    </row>
    <row r="1229" ht="24.75" customHeight="1">
      <c r="A1229" s="1"/>
    </row>
    <row r="1230" ht="24.75" customHeight="1">
      <c r="A1230" s="1"/>
    </row>
    <row r="1231" ht="24.75" customHeight="1">
      <c r="A1231" s="1"/>
    </row>
    <row r="1232" ht="24.75" customHeight="1">
      <c r="A1232" s="1"/>
    </row>
    <row r="1233" ht="24.75" customHeight="1">
      <c r="A1233" s="1"/>
    </row>
    <row r="1234" ht="24.75" customHeight="1">
      <c r="A1234" s="1"/>
    </row>
    <row r="1235" ht="24.75" customHeight="1">
      <c r="A1235" s="1"/>
    </row>
    <row r="1236" ht="24.75" customHeight="1">
      <c r="A1236" s="1"/>
    </row>
    <row r="1237" ht="24.75" customHeight="1">
      <c r="A1237" s="1"/>
    </row>
    <row r="1238" ht="24.75" customHeight="1">
      <c r="A1238" s="1"/>
    </row>
    <row r="1239" ht="24.75" customHeight="1">
      <c r="A1239" s="1"/>
    </row>
    <row r="1240" ht="24.75" customHeight="1">
      <c r="A1240" s="1"/>
    </row>
    <row r="1241" ht="24.75" customHeight="1">
      <c r="A1241" s="1"/>
    </row>
    <row r="1242" ht="24.75" customHeight="1">
      <c r="A1242" s="1"/>
    </row>
    <row r="1243" ht="24.75" customHeight="1">
      <c r="A1243" s="1"/>
    </row>
    <row r="1244" ht="24.75" customHeight="1">
      <c r="A1244" s="1"/>
    </row>
    <row r="1245" ht="24.75" customHeight="1">
      <c r="A1245" s="1"/>
    </row>
    <row r="1246" ht="24.75" customHeight="1">
      <c r="A1246" s="1"/>
    </row>
    <row r="1247" ht="24.75" customHeight="1">
      <c r="A1247" s="1"/>
    </row>
    <row r="1248" ht="24.75" customHeight="1">
      <c r="A1248" s="1"/>
    </row>
    <row r="1249" ht="24.75" customHeight="1">
      <c r="A1249" s="1"/>
    </row>
    <row r="1250" ht="24.75" customHeight="1">
      <c r="A1250" s="1"/>
    </row>
    <row r="1251" ht="24.75" customHeight="1">
      <c r="A1251" s="1"/>
    </row>
    <row r="1252" ht="24.75" customHeight="1">
      <c r="A1252" s="1"/>
    </row>
    <row r="1253" ht="24.75" customHeight="1">
      <c r="A1253" s="1"/>
    </row>
    <row r="1254" ht="24.75" customHeight="1">
      <c r="A1254" s="1"/>
    </row>
    <row r="1255" ht="24.75" customHeight="1">
      <c r="A1255" s="1"/>
    </row>
    <row r="1256" ht="24.75" customHeight="1">
      <c r="A1256" s="1"/>
    </row>
    <row r="1257" ht="24.75" customHeight="1">
      <c r="A1257" s="1"/>
    </row>
    <row r="1258" ht="24.75" customHeight="1">
      <c r="A1258" s="1"/>
    </row>
    <row r="1259" ht="24.75" customHeight="1">
      <c r="A1259" s="1"/>
    </row>
    <row r="1260" ht="24.75" customHeight="1">
      <c r="A1260" s="1"/>
    </row>
    <row r="1261" ht="24.75" customHeight="1">
      <c r="A1261" s="1"/>
    </row>
    <row r="1262" ht="24.75" customHeight="1">
      <c r="A1262" s="1"/>
    </row>
    <row r="1263" ht="24.75" customHeight="1">
      <c r="A1263" s="1"/>
    </row>
    <row r="1264" ht="24.75" customHeight="1">
      <c r="A1264" s="1"/>
    </row>
    <row r="1265" ht="24.75" customHeight="1">
      <c r="A1265" s="1"/>
    </row>
    <row r="1266" ht="24.75" customHeight="1">
      <c r="A1266" s="1"/>
    </row>
    <row r="1267" ht="24.75" customHeight="1">
      <c r="A1267" s="1"/>
    </row>
    <row r="1268" ht="24.75" customHeight="1">
      <c r="A1268" s="1"/>
    </row>
    <row r="1269" ht="24.75" customHeight="1">
      <c r="A1269" s="1"/>
    </row>
    <row r="1270" ht="24.75" customHeight="1">
      <c r="A1270" s="1"/>
    </row>
    <row r="1271" ht="24.75" customHeight="1">
      <c r="A1271" s="1"/>
    </row>
    <row r="1272" ht="24.75" customHeight="1">
      <c r="A1272" s="1"/>
    </row>
    <row r="1273" ht="24.75" customHeight="1">
      <c r="A1273" s="1"/>
    </row>
    <row r="1274" ht="24.75" customHeight="1">
      <c r="A1274" s="1"/>
    </row>
    <row r="1275" ht="24.75" customHeight="1">
      <c r="A1275" s="1"/>
    </row>
    <row r="1276" ht="24.75" customHeight="1">
      <c r="A1276" s="1"/>
    </row>
    <row r="1277" ht="24.75" customHeight="1">
      <c r="A1277" s="1"/>
    </row>
    <row r="1278" ht="24.75" customHeight="1">
      <c r="A1278" s="1"/>
    </row>
    <row r="1279" ht="24.75" customHeight="1">
      <c r="A1279" s="1"/>
    </row>
    <row r="1280" ht="24.75" customHeight="1">
      <c r="A1280" s="1"/>
    </row>
    <row r="1281" ht="24.75" customHeight="1">
      <c r="A1281" s="1"/>
    </row>
    <row r="1282" ht="24.75" customHeight="1">
      <c r="A1282" s="1"/>
    </row>
    <row r="1283" ht="24.75" customHeight="1">
      <c r="A1283" s="1"/>
    </row>
    <row r="1284" ht="24.75" customHeight="1">
      <c r="A1284" s="1"/>
    </row>
    <row r="1285" ht="24.75" customHeight="1">
      <c r="A1285" s="1"/>
    </row>
    <row r="1286" ht="24.75" customHeight="1">
      <c r="A1286" s="1"/>
    </row>
    <row r="1287" ht="24.75" customHeight="1">
      <c r="A1287" s="1"/>
    </row>
    <row r="1288" ht="24.75" customHeight="1">
      <c r="A1288" s="1"/>
    </row>
    <row r="1289" ht="24.75" customHeight="1">
      <c r="A1289" s="1"/>
    </row>
    <row r="1290" ht="24.75" customHeight="1">
      <c r="A1290" s="1"/>
    </row>
    <row r="1291" ht="24.75" customHeight="1">
      <c r="A1291" s="1"/>
    </row>
    <row r="1292" ht="24.75" customHeight="1">
      <c r="A1292" s="1"/>
    </row>
    <row r="1293" ht="24.75" customHeight="1">
      <c r="A1293" s="1"/>
    </row>
    <row r="1294" ht="24.75" customHeight="1">
      <c r="A1294" s="1"/>
    </row>
    <row r="1295" ht="24.75" customHeight="1">
      <c r="A1295" s="1"/>
    </row>
    <row r="1296" ht="24.75" customHeight="1">
      <c r="A1296" s="1"/>
    </row>
    <row r="1297" ht="24.75" customHeight="1">
      <c r="A1297" s="1"/>
    </row>
    <row r="1298" ht="24.75" customHeight="1">
      <c r="A1298" s="1"/>
    </row>
    <row r="1299" ht="24.75" customHeight="1">
      <c r="A1299" s="1"/>
    </row>
    <row r="1300" ht="24.75" customHeight="1">
      <c r="A1300" s="1"/>
    </row>
    <row r="1301" ht="24.75" customHeight="1">
      <c r="A1301" s="1"/>
    </row>
    <row r="1302" ht="24.75" customHeight="1">
      <c r="A1302" s="1"/>
    </row>
    <row r="1303" ht="24.75" customHeight="1">
      <c r="A1303" s="1"/>
    </row>
    <row r="1304" ht="24.75" customHeight="1">
      <c r="A1304" s="1"/>
    </row>
    <row r="1305" ht="24.75" customHeight="1">
      <c r="A1305" s="1"/>
    </row>
    <row r="1306" ht="24.75" customHeight="1">
      <c r="A1306" s="1"/>
    </row>
    <row r="1307" ht="24.75" customHeight="1">
      <c r="A1307" s="1"/>
    </row>
    <row r="1308" ht="24.75" customHeight="1">
      <c r="A1308" s="1"/>
    </row>
    <row r="1309" ht="24.75" customHeight="1">
      <c r="A1309" s="1"/>
    </row>
    <row r="1310" ht="24.75" customHeight="1">
      <c r="A1310" s="1"/>
    </row>
    <row r="1311" ht="24.75" customHeight="1">
      <c r="A1311" s="1"/>
    </row>
    <row r="1312" ht="24.75" customHeight="1">
      <c r="A1312" s="1"/>
    </row>
    <row r="1313" ht="24.75" customHeight="1">
      <c r="A1313" s="1"/>
    </row>
    <row r="1314" ht="24.75" customHeight="1">
      <c r="A1314" s="1"/>
    </row>
    <row r="1315" ht="24.75" customHeight="1">
      <c r="A1315" s="1"/>
    </row>
    <row r="1316" ht="24.75" customHeight="1">
      <c r="A1316" s="1"/>
    </row>
    <row r="1317" ht="24.75" customHeight="1">
      <c r="A1317" s="1"/>
    </row>
    <row r="1318" ht="24.75" customHeight="1">
      <c r="A1318" s="1"/>
    </row>
    <row r="1319" ht="24.75" customHeight="1">
      <c r="A1319" s="1"/>
    </row>
    <row r="1320" ht="24.75" customHeight="1">
      <c r="A1320" s="1"/>
    </row>
    <row r="1321" ht="24.75" customHeight="1">
      <c r="A1321" s="1"/>
    </row>
    <row r="1322" ht="24.75" customHeight="1">
      <c r="A1322" s="1"/>
    </row>
    <row r="1323" ht="24.75" customHeight="1">
      <c r="A1323" s="1"/>
    </row>
    <row r="1324" ht="24.75" customHeight="1">
      <c r="A1324" s="1"/>
    </row>
    <row r="1325" ht="24.75" customHeight="1">
      <c r="A1325" s="1"/>
    </row>
    <row r="1326" ht="24.75" customHeight="1">
      <c r="A1326" s="1"/>
    </row>
    <row r="1327" ht="24.75" customHeight="1">
      <c r="A1327" s="1"/>
    </row>
    <row r="1328" ht="24.75" customHeight="1">
      <c r="A1328" s="1"/>
    </row>
    <row r="1329" ht="24.75" customHeight="1">
      <c r="A1329" s="1"/>
    </row>
    <row r="1330" ht="24.75" customHeight="1">
      <c r="A1330" s="1"/>
    </row>
    <row r="1331" ht="24.75" customHeight="1">
      <c r="A1331" s="1"/>
    </row>
    <row r="1332" ht="24.75" customHeight="1">
      <c r="A1332" s="1"/>
    </row>
    <row r="1333" ht="24.75" customHeight="1">
      <c r="A1333" s="1"/>
    </row>
    <row r="1334" ht="24.75" customHeight="1">
      <c r="A1334" s="1"/>
    </row>
    <row r="1335" ht="24.75" customHeight="1">
      <c r="A1335" s="1"/>
    </row>
    <row r="1336" ht="24.75" customHeight="1">
      <c r="A1336" s="1"/>
    </row>
    <row r="1337" ht="24.75" customHeight="1">
      <c r="A1337" s="1"/>
    </row>
    <row r="1338" ht="24.75" customHeight="1">
      <c r="A1338" s="1"/>
    </row>
    <row r="1339" ht="24.75" customHeight="1">
      <c r="A1339" s="1"/>
    </row>
    <row r="1340" ht="24.75" customHeight="1">
      <c r="A1340" s="1"/>
    </row>
    <row r="1341" ht="24.75" customHeight="1">
      <c r="A1341" s="1"/>
    </row>
    <row r="1342" ht="24.75" customHeight="1">
      <c r="A1342" s="1"/>
    </row>
    <row r="1343" ht="24.75" customHeight="1">
      <c r="A1343" s="1"/>
    </row>
    <row r="1344" ht="24.75" customHeight="1">
      <c r="A1344" s="1"/>
    </row>
    <row r="1345" ht="24.75" customHeight="1">
      <c r="A1345" s="1"/>
    </row>
    <row r="1346" ht="24.75" customHeight="1">
      <c r="A1346" s="1"/>
    </row>
    <row r="1347" ht="24.75" customHeight="1">
      <c r="A1347" s="1"/>
    </row>
    <row r="1348" ht="24.75" customHeight="1">
      <c r="A1348" s="1"/>
    </row>
    <row r="1349" ht="24.75" customHeight="1">
      <c r="A1349" s="1"/>
    </row>
    <row r="1350" ht="24.75" customHeight="1">
      <c r="A1350" s="1"/>
    </row>
    <row r="1351" ht="24.75" customHeight="1">
      <c r="A1351" s="1"/>
    </row>
    <row r="1352" ht="24.75" customHeight="1">
      <c r="A1352" s="1"/>
    </row>
    <row r="1353" ht="24.75" customHeight="1">
      <c r="A1353" s="1"/>
    </row>
    <row r="1354" ht="24.75" customHeight="1">
      <c r="A1354" s="1"/>
    </row>
    <row r="1355" ht="24.75" customHeight="1">
      <c r="A1355" s="1"/>
    </row>
    <row r="1356" ht="24.75" customHeight="1">
      <c r="A1356" s="1"/>
    </row>
    <row r="1357" ht="24.75" customHeight="1">
      <c r="A1357" s="1"/>
    </row>
    <row r="1358" ht="24.75" customHeight="1">
      <c r="A1358" s="1"/>
    </row>
    <row r="1359" ht="24.75" customHeight="1">
      <c r="A1359" s="1"/>
    </row>
    <row r="1360" ht="24.75" customHeight="1">
      <c r="A1360" s="1"/>
    </row>
    <row r="1361" ht="24.75" customHeight="1">
      <c r="A1361" s="1"/>
    </row>
    <row r="1362" ht="24.75" customHeight="1">
      <c r="A1362" s="1"/>
    </row>
    <row r="1363" ht="24.75" customHeight="1">
      <c r="A1363" s="1"/>
    </row>
    <row r="1364" ht="24.75" customHeight="1">
      <c r="A1364" s="1"/>
    </row>
    <row r="1365" ht="24.75" customHeight="1">
      <c r="A1365" s="1"/>
    </row>
    <row r="1366" ht="24.75" customHeight="1">
      <c r="A1366" s="1"/>
    </row>
    <row r="1367" ht="24.75" customHeight="1">
      <c r="A1367" s="1"/>
    </row>
    <row r="1368" ht="24.75" customHeight="1">
      <c r="A1368" s="1"/>
    </row>
    <row r="1369" ht="24.75" customHeight="1">
      <c r="A1369" s="1"/>
    </row>
    <row r="1370" ht="24.75" customHeight="1">
      <c r="A1370" s="1"/>
    </row>
    <row r="1371" ht="24.75" customHeight="1">
      <c r="A1371" s="1"/>
    </row>
    <row r="1372" ht="24.75" customHeight="1">
      <c r="A1372" s="1"/>
    </row>
    <row r="1373" ht="24.75" customHeight="1">
      <c r="A1373" s="1"/>
    </row>
    <row r="1374" ht="24.75" customHeight="1">
      <c r="A1374" s="1"/>
    </row>
    <row r="1375" ht="24.75" customHeight="1">
      <c r="A1375" s="1"/>
    </row>
    <row r="1376" ht="24.75" customHeight="1">
      <c r="A1376" s="1"/>
    </row>
    <row r="1377" ht="24.75" customHeight="1">
      <c r="A1377" s="1"/>
    </row>
    <row r="1378" ht="24.75" customHeight="1">
      <c r="A1378" s="1"/>
    </row>
    <row r="1379" ht="24.75" customHeight="1">
      <c r="A1379" s="1"/>
    </row>
    <row r="1380" ht="24.75" customHeight="1">
      <c r="A1380" s="1"/>
    </row>
    <row r="1381" ht="24.75" customHeight="1">
      <c r="A1381" s="1"/>
    </row>
    <row r="1382" ht="24.75" customHeight="1">
      <c r="A1382" s="1"/>
    </row>
    <row r="1383" ht="24.75" customHeight="1">
      <c r="A1383" s="1"/>
    </row>
    <row r="1384" ht="24.75" customHeight="1">
      <c r="A1384" s="1"/>
    </row>
    <row r="1385" ht="24.75" customHeight="1">
      <c r="A1385" s="1"/>
    </row>
    <row r="1386" ht="24.75" customHeight="1">
      <c r="A1386" s="1"/>
    </row>
    <row r="1387" ht="24.75" customHeight="1">
      <c r="A1387" s="1"/>
    </row>
    <row r="1388" ht="24.75" customHeight="1">
      <c r="A1388" s="1"/>
    </row>
    <row r="1389" ht="24.75" customHeight="1">
      <c r="A1389" s="1"/>
    </row>
    <row r="1390" ht="24.75" customHeight="1">
      <c r="A1390" s="1"/>
    </row>
    <row r="1391" ht="24.75" customHeight="1">
      <c r="A1391" s="1"/>
    </row>
    <row r="1392" ht="24.75" customHeight="1">
      <c r="A1392" s="1"/>
    </row>
    <row r="1393" ht="24.75" customHeight="1">
      <c r="A1393" s="1"/>
    </row>
    <row r="1394" ht="24.75" customHeight="1">
      <c r="A1394" s="1"/>
    </row>
    <row r="1395" ht="24.75" customHeight="1">
      <c r="A1395" s="1"/>
    </row>
    <row r="1396" ht="24.75" customHeight="1">
      <c r="A1396" s="1"/>
    </row>
    <row r="1397" ht="24.75" customHeight="1">
      <c r="A1397" s="1"/>
    </row>
    <row r="1398" ht="24.75" customHeight="1">
      <c r="A1398" s="1"/>
    </row>
    <row r="1399" ht="24.75" customHeight="1">
      <c r="A1399" s="1"/>
    </row>
    <row r="1400" ht="24.75" customHeight="1">
      <c r="A1400" s="1"/>
    </row>
    <row r="1401" ht="24.75" customHeight="1">
      <c r="A1401" s="1"/>
    </row>
    <row r="1402" ht="24.75" customHeight="1">
      <c r="A1402" s="1"/>
    </row>
    <row r="1403" ht="24.75" customHeight="1">
      <c r="A1403" s="1"/>
    </row>
    <row r="1404" ht="24.75" customHeight="1">
      <c r="A1404" s="1"/>
    </row>
    <row r="1405" ht="24.75" customHeight="1">
      <c r="A1405" s="1"/>
    </row>
    <row r="1406" ht="24.75" customHeight="1">
      <c r="A1406" s="1"/>
    </row>
    <row r="1407" ht="24.75" customHeight="1">
      <c r="A1407" s="1"/>
    </row>
    <row r="1408" ht="24.75" customHeight="1">
      <c r="A1408" s="1"/>
    </row>
    <row r="1409" ht="24.75" customHeight="1">
      <c r="A1409" s="1"/>
    </row>
    <row r="1410" ht="24.75" customHeight="1">
      <c r="A1410" s="1"/>
    </row>
    <row r="1411" ht="24.75" customHeight="1">
      <c r="A1411" s="1"/>
    </row>
    <row r="1412" ht="24.75" customHeight="1">
      <c r="A1412" s="1"/>
    </row>
    <row r="1413" ht="24.75" customHeight="1">
      <c r="A1413" s="1"/>
    </row>
    <row r="1414" ht="24.75" customHeight="1">
      <c r="A1414" s="1"/>
    </row>
    <row r="1415" ht="24.75" customHeight="1">
      <c r="A1415" s="1"/>
    </row>
    <row r="1416" ht="24.75" customHeight="1">
      <c r="A1416" s="1"/>
    </row>
    <row r="1417" ht="24.75" customHeight="1">
      <c r="A1417" s="1"/>
    </row>
    <row r="1418" ht="24.75" customHeight="1">
      <c r="A1418" s="1"/>
    </row>
    <row r="1419" ht="24.75" customHeight="1">
      <c r="A1419" s="1"/>
    </row>
    <row r="1420" ht="24.75" customHeight="1">
      <c r="A1420" s="1"/>
    </row>
    <row r="1421" ht="24.75" customHeight="1">
      <c r="A1421" s="1"/>
    </row>
    <row r="1422" ht="24.75" customHeight="1">
      <c r="A1422" s="1"/>
    </row>
    <row r="1423" ht="24.75" customHeight="1">
      <c r="A1423" s="1"/>
    </row>
    <row r="1424" ht="24.75" customHeight="1">
      <c r="A1424" s="1"/>
    </row>
    <row r="1425" ht="24.75" customHeight="1">
      <c r="A1425" s="1"/>
    </row>
    <row r="1426" ht="24.75" customHeight="1">
      <c r="A1426" s="1"/>
    </row>
    <row r="1427" ht="24.75" customHeight="1">
      <c r="A1427" s="1"/>
    </row>
    <row r="1428" ht="24.75" customHeight="1">
      <c r="A1428" s="1"/>
    </row>
    <row r="1429" ht="24.75" customHeight="1">
      <c r="A1429" s="1"/>
    </row>
    <row r="1430" ht="24.75" customHeight="1">
      <c r="A1430" s="1"/>
    </row>
    <row r="1431" ht="24.75" customHeight="1">
      <c r="A1431" s="1"/>
    </row>
    <row r="1432" ht="24.75" customHeight="1">
      <c r="A1432" s="1"/>
    </row>
    <row r="1433" ht="24.75" customHeight="1">
      <c r="A1433" s="1"/>
    </row>
    <row r="1434" ht="24.75" customHeight="1">
      <c r="A1434" s="1"/>
    </row>
    <row r="1435" ht="24.75" customHeight="1">
      <c r="A1435" s="1"/>
    </row>
    <row r="1436" ht="24.75" customHeight="1">
      <c r="A1436" s="1"/>
    </row>
    <row r="1437" ht="24.75" customHeight="1">
      <c r="A1437" s="1"/>
    </row>
    <row r="1438" ht="24.75" customHeight="1">
      <c r="A1438" s="1"/>
    </row>
    <row r="1439" ht="24.75" customHeight="1">
      <c r="A1439" s="1"/>
    </row>
    <row r="1440" ht="24.75" customHeight="1">
      <c r="A1440" s="1"/>
    </row>
    <row r="1441" ht="24.75" customHeight="1">
      <c r="A1441" s="1"/>
    </row>
    <row r="1442" ht="24.75" customHeight="1">
      <c r="A1442" s="1"/>
    </row>
    <row r="1443" ht="24.75" customHeight="1">
      <c r="A1443" s="1"/>
    </row>
    <row r="1444" ht="24.75" customHeight="1">
      <c r="A1444" s="1"/>
    </row>
    <row r="1445" ht="24.75" customHeight="1">
      <c r="A1445" s="1"/>
    </row>
    <row r="1446" ht="24.75" customHeight="1">
      <c r="A1446" s="1"/>
    </row>
    <row r="1447" ht="24.75" customHeight="1">
      <c r="A1447" s="1"/>
    </row>
    <row r="1448" ht="24.75" customHeight="1">
      <c r="A1448" s="1"/>
    </row>
    <row r="1449" ht="24.75" customHeight="1">
      <c r="A1449" s="1"/>
    </row>
    <row r="1450" ht="24.75" customHeight="1">
      <c r="A1450" s="1"/>
    </row>
    <row r="1451" ht="24.75" customHeight="1">
      <c r="A1451" s="1"/>
    </row>
    <row r="1452" ht="24.75" customHeight="1">
      <c r="A1452" s="1"/>
    </row>
    <row r="1453" ht="24.75" customHeight="1">
      <c r="A1453" s="1"/>
    </row>
    <row r="1454" ht="24.75" customHeight="1">
      <c r="A1454" s="1"/>
    </row>
    <row r="1455" ht="24.75" customHeight="1">
      <c r="A1455" s="1"/>
    </row>
    <row r="1456" ht="24.75" customHeight="1">
      <c r="A1456" s="1"/>
    </row>
    <row r="1457" ht="24.75" customHeight="1">
      <c r="A1457" s="1"/>
    </row>
    <row r="1458" ht="24.75" customHeight="1">
      <c r="A1458" s="1"/>
    </row>
    <row r="1459" ht="24.75" customHeight="1">
      <c r="A1459" s="1"/>
    </row>
    <row r="1460" ht="24.75" customHeight="1">
      <c r="A1460" s="1"/>
    </row>
    <row r="1461" ht="24.75" customHeight="1">
      <c r="A1461" s="1"/>
    </row>
    <row r="1462" ht="24.75" customHeight="1">
      <c r="A1462" s="1"/>
    </row>
    <row r="1463" ht="24.75" customHeight="1">
      <c r="A1463" s="1"/>
    </row>
    <row r="1464" ht="24.75" customHeight="1">
      <c r="A1464" s="1"/>
    </row>
    <row r="1465" ht="24.75" customHeight="1">
      <c r="A1465" s="1"/>
    </row>
    <row r="1466" ht="24.75" customHeight="1">
      <c r="A1466" s="1"/>
    </row>
    <row r="1467" ht="24.75" customHeight="1">
      <c r="A1467" s="1"/>
    </row>
    <row r="1468" ht="24.75" customHeight="1">
      <c r="A1468" s="1"/>
    </row>
    <row r="1469" ht="24.75" customHeight="1">
      <c r="A1469" s="1"/>
    </row>
    <row r="1470" ht="24.75" customHeight="1">
      <c r="A1470" s="1"/>
    </row>
    <row r="1471" ht="24.75" customHeight="1">
      <c r="A1471" s="1"/>
    </row>
    <row r="1472" ht="24.75" customHeight="1">
      <c r="A1472" s="1"/>
    </row>
    <row r="1473" ht="24.75" customHeight="1">
      <c r="A1473" s="1"/>
    </row>
    <row r="1474" ht="24.75" customHeight="1">
      <c r="A1474" s="1"/>
    </row>
    <row r="1475" ht="24.75" customHeight="1">
      <c r="A1475" s="1"/>
    </row>
    <row r="1476" ht="24.75" customHeight="1">
      <c r="A1476" s="1"/>
    </row>
    <row r="1477" ht="24.75" customHeight="1">
      <c r="A1477" s="1"/>
    </row>
    <row r="1478" ht="24.75" customHeight="1">
      <c r="A1478" s="1"/>
    </row>
    <row r="1479" ht="24.75" customHeight="1">
      <c r="A1479" s="1"/>
    </row>
    <row r="1480" ht="24.75" customHeight="1">
      <c r="A1480" s="1"/>
    </row>
    <row r="1481" ht="24.75" customHeight="1">
      <c r="A1481" s="1"/>
    </row>
    <row r="1482" ht="24.75" customHeight="1">
      <c r="A1482" s="1"/>
    </row>
    <row r="1483" ht="24.75" customHeight="1">
      <c r="A1483" s="1"/>
    </row>
    <row r="1484" ht="24.75" customHeight="1">
      <c r="A1484" s="1"/>
    </row>
    <row r="1485" ht="24.75" customHeight="1">
      <c r="A1485" s="1"/>
    </row>
    <row r="1486" ht="24.75" customHeight="1">
      <c r="A1486" s="1"/>
    </row>
    <row r="1487" ht="24.75" customHeight="1">
      <c r="A1487" s="1"/>
    </row>
    <row r="1488" ht="24.75" customHeight="1">
      <c r="A1488" s="1"/>
    </row>
    <row r="1489" ht="24.75" customHeight="1">
      <c r="A1489" s="1"/>
    </row>
    <row r="1490" ht="24.75" customHeight="1">
      <c r="A1490" s="1"/>
    </row>
    <row r="1491" ht="24.75" customHeight="1">
      <c r="A1491" s="1"/>
    </row>
    <row r="1492" ht="24.75" customHeight="1">
      <c r="A1492" s="1"/>
    </row>
    <row r="1493" ht="24.75" customHeight="1">
      <c r="A1493" s="1"/>
    </row>
    <row r="1494" ht="24.75" customHeight="1">
      <c r="A1494" s="1"/>
    </row>
    <row r="1495" ht="24.75" customHeight="1">
      <c r="A1495" s="1"/>
    </row>
    <row r="1496" ht="24.75" customHeight="1">
      <c r="A1496" s="1"/>
    </row>
    <row r="1497" ht="24.75" customHeight="1">
      <c r="A1497" s="1"/>
    </row>
    <row r="1498" ht="24.75" customHeight="1">
      <c r="A1498" s="1"/>
    </row>
    <row r="1499" ht="24.75" customHeight="1">
      <c r="A1499" s="1"/>
    </row>
    <row r="1500" ht="24.75" customHeight="1">
      <c r="A1500" s="1"/>
    </row>
    <row r="1501" ht="24.75" customHeight="1">
      <c r="A1501" s="1"/>
    </row>
    <row r="1502" ht="24.75" customHeight="1">
      <c r="A1502" s="1"/>
    </row>
    <row r="1503" ht="24.75" customHeight="1">
      <c r="A1503" s="1"/>
    </row>
    <row r="1504" ht="24.75" customHeight="1">
      <c r="A1504" s="1"/>
    </row>
    <row r="1505" ht="24.75" customHeight="1">
      <c r="A1505" s="1"/>
    </row>
    <row r="1506" ht="24.75" customHeight="1">
      <c r="A1506" s="1"/>
    </row>
    <row r="1507" ht="24.75" customHeight="1">
      <c r="A1507" s="1"/>
    </row>
    <row r="1508" ht="24.75" customHeight="1">
      <c r="A1508" s="1"/>
    </row>
    <row r="1509" ht="24.75" customHeight="1">
      <c r="A1509" s="1"/>
    </row>
    <row r="1510" ht="24.75" customHeight="1">
      <c r="A1510" s="1"/>
    </row>
    <row r="1511" ht="24.75" customHeight="1">
      <c r="A1511" s="1"/>
    </row>
    <row r="1512" ht="24.75" customHeight="1">
      <c r="A1512" s="1"/>
    </row>
    <row r="1513" ht="24.75" customHeight="1">
      <c r="A1513" s="1"/>
    </row>
    <row r="1514" ht="24.75" customHeight="1">
      <c r="A1514" s="1"/>
    </row>
    <row r="1515" ht="24.75" customHeight="1">
      <c r="A1515" s="1"/>
    </row>
    <row r="1516" ht="24.75" customHeight="1">
      <c r="A1516" s="1"/>
    </row>
    <row r="1517" ht="24.75" customHeight="1">
      <c r="A1517" s="1"/>
    </row>
    <row r="1518" ht="24.75" customHeight="1">
      <c r="A1518" s="1"/>
    </row>
    <row r="1519" ht="24.75" customHeight="1">
      <c r="A1519" s="1"/>
    </row>
    <row r="1520" ht="24.75" customHeight="1">
      <c r="A1520" s="1"/>
    </row>
    <row r="1521" ht="24.75" customHeight="1">
      <c r="A1521" s="1"/>
    </row>
    <row r="1522" ht="24.75" customHeight="1">
      <c r="A1522" s="1"/>
    </row>
    <row r="1523" ht="24.75" customHeight="1">
      <c r="A1523" s="1"/>
    </row>
    <row r="1524" ht="24.75" customHeight="1">
      <c r="A1524" s="1"/>
    </row>
    <row r="1525" ht="24.75" customHeight="1">
      <c r="A1525" s="1"/>
    </row>
    <row r="1526" ht="24.75" customHeight="1">
      <c r="A1526" s="1"/>
    </row>
    <row r="1527" ht="24.75" customHeight="1">
      <c r="A1527" s="1"/>
    </row>
    <row r="1528" ht="24.75" customHeight="1">
      <c r="A1528" s="1"/>
    </row>
    <row r="1529" ht="24.75" customHeight="1">
      <c r="A1529" s="1"/>
    </row>
    <row r="1530" ht="24.75" customHeight="1">
      <c r="A1530" s="1"/>
    </row>
    <row r="1531" ht="24.75" customHeight="1">
      <c r="A1531" s="1"/>
    </row>
    <row r="1532" ht="24.75" customHeight="1">
      <c r="A1532" s="1"/>
    </row>
    <row r="1533" ht="24.75" customHeight="1">
      <c r="A1533" s="1"/>
    </row>
    <row r="1534" ht="24.75" customHeight="1">
      <c r="A1534" s="1"/>
    </row>
    <row r="1535" ht="24.75" customHeight="1">
      <c r="A1535" s="1"/>
    </row>
    <row r="1536" ht="24.75" customHeight="1">
      <c r="A1536" s="1"/>
    </row>
    <row r="1537" ht="24.75" customHeight="1">
      <c r="A1537" s="1"/>
    </row>
    <row r="1538" ht="24.75" customHeight="1">
      <c r="A1538" s="1"/>
    </row>
    <row r="1539" ht="24.75" customHeight="1">
      <c r="A1539" s="1"/>
    </row>
    <row r="1540" ht="24.75" customHeight="1">
      <c r="A1540" s="1"/>
    </row>
    <row r="1541" ht="24.75" customHeight="1">
      <c r="A1541" s="1"/>
    </row>
    <row r="1542" ht="24.75" customHeight="1">
      <c r="A1542" s="1"/>
    </row>
    <row r="1543" ht="24.75" customHeight="1">
      <c r="A1543" s="1"/>
    </row>
    <row r="1544" ht="24.75" customHeight="1">
      <c r="A1544" s="1"/>
    </row>
    <row r="1545" ht="24.75" customHeight="1">
      <c r="A1545" s="1"/>
    </row>
    <row r="1546" ht="24.75" customHeight="1">
      <c r="A1546" s="1"/>
    </row>
    <row r="1547" ht="24.75" customHeight="1">
      <c r="A1547" s="1"/>
    </row>
    <row r="1548" ht="24.75" customHeight="1">
      <c r="A1548" s="1"/>
    </row>
    <row r="1549" ht="24.75" customHeight="1">
      <c r="A1549" s="1"/>
    </row>
    <row r="1550" ht="24.75" customHeight="1">
      <c r="A1550" s="1"/>
    </row>
    <row r="1551" ht="24.75" customHeight="1">
      <c r="A1551" s="1"/>
    </row>
    <row r="1552" ht="24.75" customHeight="1">
      <c r="A1552" s="1"/>
    </row>
    <row r="1553" ht="24.75" customHeight="1">
      <c r="A1553" s="1"/>
    </row>
    <row r="1554" ht="24.75" customHeight="1">
      <c r="A1554" s="1"/>
    </row>
    <row r="1555" ht="24.75" customHeight="1">
      <c r="A1555" s="1"/>
    </row>
    <row r="1556" ht="24.75" customHeight="1">
      <c r="A1556" s="1"/>
    </row>
    <row r="1557" ht="24.75" customHeight="1">
      <c r="A1557" s="1"/>
    </row>
    <row r="1558" ht="24.75" customHeight="1">
      <c r="A1558" s="1"/>
    </row>
    <row r="1559" ht="24.75" customHeight="1">
      <c r="A1559" s="1"/>
    </row>
    <row r="1560" ht="24.75" customHeight="1">
      <c r="A1560" s="1"/>
    </row>
    <row r="1561" ht="24.75" customHeight="1">
      <c r="A1561" s="1"/>
    </row>
    <row r="1562" ht="24.75" customHeight="1">
      <c r="A1562" s="1"/>
    </row>
    <row r="1563" ht="24.75" customHeight="1">
      <c r="A1563" s="1"/>
    </row>
    <row r="1564" ht="24.75" customHeight="1">
      <c r="A1564" s="1"/>
    </row>
    <row r="1565" ht="24.75" customHeight="1">
      <c r="A1565" s="1"/>
    </row>
    <row r="1566" ht="24.75" customHeight="1">
      <c r="A1566" s="1"/>
    </row>
    <row r="1567" ht="24.75" customHeight="1">
      <c r="A1567" s="1"/>
    </row>
    <row r="1568" ht="24.75" customHeight="1">
      <c r="A1568" s="1"/>
    </row>
    <row r="1569" ht="24.75" customHeight="1">
      <c r="A1569" s="1"/>
    </row>
    <row r="1570" ht="24.75" customHeight="1">
      <c r="A1570" s="1"/>
    </row>
    <row r="1571" ht="24.75" customHeight="1">
      <c r="A1571" s="1"/>
    </row>
    <row r="1572" ht="24.75" customHeight="1">
      <c r="A1572" s="1"/>
    </row>
    <row r="1573" ht="24.75" customHeight="1">
      <c r="A1573" s="1"/>
    </row>
    <row r="1574" ht="24.75" customHeight="1">
      <c r="A1574" s="1"/>
    </row>
    <row r="1575" ht="24.75" customHeight="1">
      <c r="A1575" s="1"/>
    </row>
    <row r="1576" ht="24.75" customHeight="1">
      <c r="A1576" s="1"/>
    </row>
    <row r="1577" ht="24.75" customHeight="1">
      <c r="A1577" s="1"/>
    </row>
    <row r="1578" ht="24.75" customHeight="1">
      <c r="A1578" s="1"/>
    </row>
    <row r="1579" ht="24.75" customHeight="1">
      <c r="A1579" s="1"/>
    </row>
    <row r="1580" ht="24.75" customHeight="1">
      <c r="A1580" s="1"/>
    </row>
    <row r="1581" ht="24.75" customHeight="1">
      <c r="A1581" s="1"/>
    </row>
    <row r="1582" ht="24.75" customHeight="1">
      <c r="A1582" s="1"/>
    </row>
    <row r="1583" ht="24.75" customHeight="1">
      <c r="A1583" s="1"/>
    </row>
    <row r="1584" ht="24.75" customHeight="1">
      <c r="A1584" s="1"/>
    </row>
    <row r="1585" ht="24.75" customHeight="1">
      <c r="A1585" s="1"/>
    </row>
    <row r="1586" ht="24.75" customHeight="1">
      <c r="A1586" s="1"/>
    </row>
    <row r="1587" ht="24.75" customHeight="1">
      <c r="A1587" s="1"/>
    </row>
    <row r="1588" ht="24.75" customHeight="1">
      <c r="A1588" s="1"/>
    </row>
    <row r="1589" ht="24.75" customHeight="1">
      <c r="A1589" s="1"/>
    </row>
    <row r="1590" ht="24.75" customHeight="1">
      <c r="A1590" s="1"/>
    </row>
    <row r="1591" ht="24.75" customHeight="1">
      <c r="A1591" s="1"/>
    </row>
    <row r="1592" ht="24.75" customHeight="1">
      <c r="A1592" s="1"/>
    </row>
    <row r="1593" ht="24.75" customHeight="1">
      <c r="A1593" s="1"/>
    </row>
    <row r="1594" ht="24.75" customHeight="1">
      <c r="A1594" s="1"/>
    </row>
    <row r="1595" ht="24.75" customHeight="1">
      <c r="A1595" s="1"/>
    </row>
    <row r="1596" ht="24.75" customHeight="1">
      <c r="A1596" s="1"/>
    </row>
    <row r="1597" ht="24.75" customHeight="1">
      <c r="A1597" s="1"/>
    </row>
    <row r="1598" ht="24.75" customHeight="1">
      <c r="A1598" s="1"/>
    </row>
    <row r="1599" ht="24.75" customHeight="1">
      <c r="A1599" s="1"/>
    </row>
    <row r="1600" ht="24.75" customHeight="1">
      <c r="A1600" s="1"/>
    </row>
    <row r="1601" ht="24.75" customHeight="1">
      <c r="A1601" s="1"/>
    </row>
    <row r="1602" ht="24.75" customHeight="1">
      <c r="A1602" s="1"/>
    </row>
    <row r="1603" ht="24.75" customHeight="1">
      <c r="A1603" s="1"/>
    </row>
    <row r="1604" ht="24.75" customHeight="1">
      <c r="A1604" s="1"/>
    </row>
    <row r="1605" ht="24.75" customHeight="1">
      <c r="A1605" s="1"/>
    </row>
    <row r="1606" ht="24.75" customHeight="1">
      <c r="A1606" s="1"/>
    </row>
    <row r="1607" ht="24.75" customHeight="1">
      <c r="A1607" s="1"/>
    </row>
    <row r="1608" ht="24.75" customHeight="1">
      <c r="A1608" s="1"/>
    </row>
    <row r="1609" ht="24.75" customHeight="1">
      <c r="A1609" s="1"/>
    </row>
    <row r="1610" ht="24.75" customHeight="1">
      <c r="A1610" s="1"/>
    </row>
    <row r="1611" ht="24.75" customHeight="1">
      <c r="A1611" s="1"/>
    </row>
    <row r="1612" ht="24.75" customHeight="1">
      <c r="A1612" s="1"/>
    </row>
    <row r="1613" ht="24.75" customHeight="1">
      <c r="A1613" s="1"/>
    </row>
    <row r="1614" ht="24.75" customHeight="1">
      <c r="A1614" s="1"/>
    </row>
    <row r="1615" ht="24.75" customHeight="1">
      <c r="A1615" s="1"/>
    </row>
    <row r="1616" ht="24.75" customHeight="1">
      <c r="A1616" s="1"/>
    </row>
    <row r="1617" ht="24.75" customHeight="1">
      <c r="A1617" s="1"/>
    </row>
    <row r="1618" ht="24.75" customHeight="1">
      <c r="A1618" s="1"/>
    </row>
    <row r="1619" ht="24.75" customHeight="1">
      <c r="A1619" s="1"/>
    </row>
    <row r="1620" ht="24.75" customHeight="1">
      <c r="A1620" s="1"/>
    </row>
    <row r="1621" ht="24.75" customHeight="1">
      <c r="A1621" s="1"/>
    </row>
    <row r="1622" ht="24.75" customHeight="1">
      <c r="A1622" s="1"/>
    </row>
    <row r="1623" ht="24.75" customHeight="1">
      <c r="A1623" s="1"/>
    </row>
    <row r="1624" ht="24.75" customHeight="1">
      <c r="A1624" s="1"/>
    </row>
    <row r="1625" ht="24.75" customHeight="1">
      <c r="A1625" s="1"/>
    </row>
    <row r="1626" ht="24.75" customHeight="1">
      <c r="A1626" s="1"/>
    </row>
    <row r="1627" ht="24.75" customHeight="1">
      <c r="A1627" s="1"/>
    </row>
    <row r="1628" ht="24.75" customHeight="1">
      <c r="A1628" s="1"/>
    </row>
    <row r="1629" ht="24.75" customHeight="1">
      <c r="A1629" s="1"/>
    </row>
    <row r="1630" ht="24.75" customHeight="1">
      <c r="A1630" s="1"/>
    </row>
    <row r="1631" ht="24.75" customHeight="1">
      <c r="A1631" s="1"/>
    </row>
    <row r="1632" ht="24.75" customHeight="1">
      <c r="A1632" s="1"/>
    </row>
    <row r="1633" ht="24.75" customHeight="1">
      <c r="A1633" s="1"/>
    </row>
    <row r="1634" ht="24.75" customHeight="1">
      <c r="A1634" s="1"/>
    </row>
    <row r="1635" ht="24.75" customHeight="1">
      <c r="A1635" s="1"/>
    </row>
    <row r="1636" ht="24.75" customHeight="1">
      <c r="A1636" s="1"/>
    </row>
    <row r="1637" ht="24.75" customHeight="1">
      <c r="A1637" s="1"/>
    </row>
    <row r="1638" ht="24.75" customHeight="1">
      <c r="A1638" s="1"/>
    </row>
    <row r="1639" ht="24.75" customHeight="1">
      <c r="A1639" s="1"/>
    </row>
    <row r="1640" ht="24.75" customHeight="1">
      <c r="A1640" s="1"/>
    </row>
    <row r="1641" ht="24.75" customHeight="1">
      <c r="A1641" s="1"/>
    </row>
    <row r="1642" ht="24.75" customHeight="1">
      <c r="A1642" s="1"/>
    </row>
    <row r="1643" ht="24.75" customHeight="1">
      <c r="A1643" s="1"/>
    </row>
    <row r="1644" ht="24.75" customHeight="1">
      <c r="A1644" s="1"/>
    </row>
    <row r="1645" ht="24.75" customHeight="1">
      <c r="A1645" s="1"/>
    </row>
    <row r="1646" ht="24.75" customHeight="1">
      <c r="A1646" s="1"/>
    </row>
    <row r="1647" ht="24.75" customHeight="1">
      <c r="A1647" s="1"/>
    </row>
    <row r="1648" ht="24.75" customHeight="1">
      <c r="A1648" s="1"/>
    </row>
    <row r="1649" ht="24.75" customHeight="1">
      <c r="A1649" s="1"/>
    </row>
    <row r="1650" ht="24.75" customHeight="1">
      <c r="A1650" s="1"/>
    </row>
    <row r="1651" ht="24.75" customHeight="1">
      <c r="A1651" s="1"/>
    </row>
    <row r="1652" ht="24.75" customHeight="1">
      <c r="A1652" s="1"/>
    </row>
    <row r="1653" ht="24.75" customHeight="1">
      <c r="A1653" s="1"/>
    </row>
    <row r="1654" ht="24.75" customHeight="1">
      <c r="A1654" s="1"/>
    </row>
    <row r="1655" ht="24.75" customHeight="1">
      <c r="A1655" s="1"/>
    </row>
    <row r="1656" ht="24.75" customHeight="1">
      <c r="A1656" s="1"/>
    </row>
    <row r="1657" ht="24.75" customHeight="1">
      <c r="A1657" s="1"/>
    </row>
    <row r="1658" ht="24.75" customHeight="1">
      <c r="A1658" s="1"/>
    </row>
    <row r="1659" ht="24.75" customHeight="1">
      <c r="A1659" s="1"/>
    </row>
    <row r="1660" ht="24.75" customHeight="1">
      <c r="A1660" s="1"/>
    </row>
    <row r="1661" ht="24.75" customHeight="1">
      <c r="A1661" s="1"/>
    </row>
    <row r="1662" ht="24.75" customHeight="1">
      <c r="A1662" s="1"/>
    </row>
    <row r="1663" ht="24.75" customHeight="1">
      <c r="A1663" s="1"/>
    </row>
    <row r="1664" ht="24.75" customHeight="1">
      <c r="A1664" s="1"/>
    </row>
    <row r="1665" ht="24.75" customHeight="1">
      <c r="A1665" s="1"/>
    </row>
    <row r="1666" ht="24.75" customHeight="1">
      <c r="A1666" s="1"/>
    </row>
    <row r="1667" ht="24.75" customHeight="1">
      <c r="A1667" s="1"/>
    </row>
    <row r="1668" ht="24.75" customHeight="1">
      <c r="A1668" s="1"/>
    </row>
    <row r="1669" ht="24.75" customHeight="1">
      <c r="A1669" s="1"/>
    </row>
    <row r="1670" ht="24.75" customHeight="1">
      <c r="A1670" s="1"/>
    </row>
    <row r="1671" ht="24.75" customHeight="1">
      <c r="A1671" s="1"/>
    </row>
    <row r="1672" ht="24.75" customHeight="1">
      <c r="A1672" s="1"/>
    </row>
    <row r="1673" ht="24.75" customHeight="1">
      <c r="A1673" s="1"/>
    </row>
    <row r="1674" ht="24.75" customHeight="1">
      <c r="A1674" s="1"/>
    </row>
    <row r="1675" ht="24.75" customHeight="1">
      <c r="A1675" s="1"/>
    </row>
    <row r="1676" ht="24.75" customHeight="1">
      <c r="A1676" s="1"/>
    </row>
    <row r="1677" ht="24.75" customHeight="1">
      <c r="A1677" s="1"/>
    </row>
    <row r="1678" ht="24.75" customHeight="1">
      <c r="A1678" s="1"/>
    </row>
    <row r="1679" ht="24.75" customHeight="1">
      <c r="A1679" s="1"/>
    </row>
    <row r="1680" ht="24.75" customHeight="1">
      <c r="A1680" s="1"/>
    </row>
    <row r="1681" ht="24.75" customHeight="1">
      <c r="A1681" s="1"/>
    </row>
    <row r="1682" ht="24.75" customHeight="1">
      <c r="A1682" s="1"/>
    </row>
    <row r="1683" ht="24.75" customHeight="1">
      <c r="A1683" s="1"/>
    </row>
    <row r="1684" ht="24.75" customHeight="1">
      <c r="A1684" s="1"/>
    </row>
    <row r="1685" ht="24.75" customHeight="1">
      <c r="A1685" s="1"/>
    </row>
    <row r="1686" ht="24.75" customHeight="1">
      <c r="A1686" s="1"/>
    </row>
    <row r="1687" ht="24.75" customHeight="1">
      <c r="A1687" s="1"/>
    </row>
    <row r="1688" ht="24.75" customHeight="1">
      <c r="A1688" s="1"/>
    </row>
    <row r="1689" ht="24.75" customHeight="1">
      <c r="A1689" s="1"/>
    </row>
    <row r="1690" ht="24.75" customHeight="1">
      <c r="A1690" s="1"/>
    </row>
    <row r="1691" ht="24.75" customHeight="1">
      <c r="A1691" s="1"/>
    </row>
    <row r="1692" ht="24.75" customHeight="1">
      <c r="A1692" s="1"/>
    </row>
    <row r="1693" ht="24.75" customHeight="1">
      <c r="A1693" s="1"/>
    </row>
    <row r="1694" ht="24.75" customHeight="1">
      <c r="A1694" s="1"/>
    </row>
    <row r="1695" ht="24.75" customHeight="1">
      <c r="A1695" s="1"/>
    </row>
    <row r="1696" ht="24.75" customHeight="1">
      <c r="A1696" s="1"/>
    </row>
    <row r="1697" ht="24.75" customHeight="1">
      <c r="A1697" s="1"/>
    </row>
    <row r="1698" ht="24.75" customHeight="1">
      <c r="A1698" s="1"/>
    </row>
    <row r="1699" ht="24.75" customHeight="1">
      <c r="A1699" s="1"/>
    </row>
    <row r="1700" ht="24.75" customHeight="1">
      <c r="A1700" s="1"/>
    </row>
    <row r="1701" ht="24.75" customHeight="1">
      <c r="A1701" s="1"/>
    </row>
    <row r="1702" ht="24.75" customHeight="1">
      <c r="A1702" s="1"/>
    </row>
    <row r="1703" ht="24.75" customHeight="1">
      <c r="A1703" s="1"/>
    </row>
    <row r="1704" ht="24.75" customHeight="1">
      <c r="A1704" s="1"/>
    </row>
    <row r="1705" ht="24.75" customHeight="1">
      <c r="A1705" s="1"/>
    </row>
    <row r="1706" ht="24.75" customHeight="1">
      <c r="A1706" s="1"/>
    </row>
    <row r="1707" ht="24.75" customHeight="1">
      <c r="A1707" s="1"/>
    </row>
    <row r="1708" ht="24.75" customHeight="1">
      <c r="A1708" s="1"/>
    </row>
    <row r="1709" ht="24.75" customHeight="1">
      <c r="A1709" s="1"/>
    </row>
    <row r="1710" ht="24.75" customHeight="1">
      <c r="A1710" s="1"/>
    </row>
    <row r="1711" ht="24.75" customHeight="1">
      <c r="A1711" s="1"/>
    </row>
    <row r="1712" ht="24.75" customHeight="1">
      <c r="A1712" s="1"/>
    </row>
    <row r="1713" ht="24.75" customHeight="1">
      <c r="A1713" s="1"/>
    </row>
    <row r="1714" ht="24.75" customHeight="1">
      <c r="A1714" s="1"/>
    </row>
    <row r="1715" ht="24.75" customHeight="1">
      <c r="A1715" s="1"/>
    </row>
    <row r="1716" ht="24.75" customHeight="1">
      <c r="A1716" s="1"/>
    </row>
    <row r="1717" ht="24.75" customHeight="1">
      <c r="A1717" s="1"/>
    </row>
    <row r="1718" ht="24.75" customHeight="1">
      <c r="A1718" s="1"/>
    </row>
    <row r="1719" ht="24.75" customHeight="1">
      <c r="A1719" s="1"/>
    </row>
    <row r="1720" ht="24.75" customHeight="1">
      <c r="A1720" s="1"/>
    </row>
    <row r="1721" ht="24.75" customHeight="1">
      <c r="A1721" s="1"/>
    </row>
    <row r="1722" ht="24.75" customHeight="1">
      <c r="A1722" s="1"/>
    </row>
    <row r="1723" ht="24.75" customHeight="1">
      <c r="A1723" s="1"/>
    </row>
    <row r="1724" ht="24.75" customHeight="1">
      <c r="A1724" s="1"/>
    </row>
    <row r="1725" ht="24.75" customHeight="1">
      <c r="A1725" s="1"/>
    </row>
    <row r="1726" ht="24.75" customHeight="1">
      <c r="A1726" s="1"/>
    </row>
    <row r="1727" ht="24.75" customHeight="1">
      <c r="A1727" s="1"/>
    </row>
    <row r="1728" ht="24.75" customHeight="1">
      <c r="A1728" s="1"/>
    </row>
    <row r="1729" ht="24.75" customHeight="1">
      <c r="A1729" s="1"/>
    </row>
    <row r="1730" ht="24.75" customHeight="1">
      <c r="A1730" s="1"/>
    </row>
    <row r="1731" ht="24.75" customHeight="1">
      <c r="A1731" s="1"/>
    </row>
    <row r="1732" ht="24.75" customHeight="1">
      <c r="A1732" s="1"/>
    </row>
    <row r="1733" ht="24.75" customHeight="1">
      <c r="A1733" s="1"/>
    </row>
    <row r="1734" ht="24.75" customHeight="1">
      <c r="A1734" s="1"/>
    </row>
    <row r="1735" ht="24.75" customHeight="1">
      <c r="A1735" s="1"/>
    </row>
    <row r="1736" ht="24.75" customHeight="1">
      <c r="A1736" s="1"/>
    </row>
    <row r="1737" ht="24.75" customHeight="1">
      <c r="A1737" s="1"/>
    </row>
    <row r="1738" ht="24.75" customHeight="1">
      <c r="A1738" s="1"/>
    </row>
    <row r="1739" ht="24.75" customHeight="1">
      <c r="A1739" s="1"/>
    </row>
    <row r="1740" ht="24.75" customHeight="1">
      <c r="A1740" s="1"/>
    </row>
    <row r="1741" ht="24.75" customHeight="1">
      <c r="A1741" s="1"/>
    </row>
    <row r="1742" ht="24.75" customHeight="1">
      <c r="A1742" s="1"/>
    </row>
    <row r="1743" ht="24.75" customHeight="1">
      <c r="A1743" s="1"/>
    </row>
    <row r="1744" ht="24.75" customHeight="1">
      <c r="A1744" s="1"/>
    </row>
    <row r="1745" ht="24.75" customHeight="1">
      <c r="A1745" s="1"/>
    </row>
    <row r="1746" ht="24.75" customHeight="1">
      <c r="A1746" s="1"/>
    </row>
    <row r="1747" ht="24.75" customHeight="1">
      <c r="A1747" s="1"/>
    </row>
    <row r="1748" ht="24.75" customHeight="1">
      <c r="A1748" s="1"/>
    </row>
    <row r="1749" ht="24.75" customHeight="1">
      <c r="A1749" s="1"/>
    </row>
    <row r="1750" ht="24.75" customHeight="1">
      <c r="A1750" s="1"/>
    </row>
    <row r="1751" ht="24.75" customHeight="1">
      <c r="A1751" s="1"/>
    </row>
    <row r="1752" ht="24.75" customHeight="1">
      <c r="A1752" s="1"/>
    </row>
    <row r="1753" ht="24.75" customHeight="1">
      <c r="A1753" s="1"/>
    </row>
    <row r="1754" ht="24.75" customHeight="1">
      <c r="A1754" s="1"/>
    </row>
    <row r="1755" ht="24.75" customHeight="1">
      <c r="A1755" s="1"/>
    </row>
    <row r="1756" ht="24.75" customHeight="1">
      <c r="A1756" s="1"/>
    </row>
    <row r="1757" ht="24.75" customHeight="1">
      <c r="A1757" s="1"/>
    </row>
    <row r="1758" ht="24.75" customHeight="1">
      <c r="A1758" s="1"/>
    </row>
    <row r="1759" ht="24.75" customHeight="1">
      <c r="A1759" s="1"/>
    </row>
    <row r="1760" ht="24.75" customHeight="1">
      <c r="A1760" s="1"/>
    </row>
    <row r="1761" ht="24.75" customHeight="1">
      <c r="A1761" s="1"/>
    </row>
    <row r="1762" ht="24.75" customHeight="1">
      <c r="A1762" s="1"/>
    </row>
    <row r="1763" ht="24.75" customHeight="1">
      <c r="A1763" s="1"/>
    </row>
    <row r="1764" ht="24.75" customHeight="1">
      <c r="A1764" s="1"/>
    </row>
    <row r="1765" ht="24.75" customHeight="1">
      <c r="A1765" s="1"/>
    </row>
    <row r="1766" ht="24.75" customHeight="1">
      <c r="A1766" s="1"/>
    </row>
    <row r="1767" ht="24.75" customHeight="1">
      <c r="A1767" s="1"/>
    </row>
    <row r="1768" ht="24.75" customHeight="1">
      <c r="A1768" s="1"/>
    </row>
    <row r="1769" ht="24.75" customHeight="1">
      <c r="A1769" s="1"/>
    </row>
    <row r="1770" ht="24.75" customHeight="1">
      <c r="A1770" s="1"/>
    </row>
    <row r="1771" ht="24.75" customHeight="1">
      <c r="A1771" s="1"/>
    </row>
    <row r="1772" ht="24.75" customHeight="1">
      <c r="A1772" s="1"/>
    </row>
    <row r="1773" ht="24.75" customHeight="1">
      <c r="A1773" s="1"/>
    </row>
    <row r="1774" ht="24.75" customHeight="1">
      <c r="A1774" s="1"/>
    </row>
    <row r="1775" ht="24.75" customHeight="1">
      <c r="A1775" s="1"/>
    </row>
    <row r="1776" ht="24.75" customHeight="1">
      <c r="A1776" s="1"/>
    </row>
    <row r="1777" ht="24.75" customHeight="1">
      <c r="A1777" s="1"/>
    </row>
    <row r="1778" ht="24.75" customHeight="1">
      <c r="A1778" s="1"/>
    </row>
    <row r="1779" ht="24.75" customHeight="1">
      <c r="A1779" s="1"/>
    </row>
    <row r="1780" ht="24.75" customHeight="1">
      <c r="A1780" s="1"/>
    </row>
    <row r="1781" ht="24.75" customHeight="1">
      <c r="A1781" s="1"/>
    </row>
    <row r="1782" ht="24.75" customHeight="1">
      <c r="A1782" s="1"/>
    </row>
    <row r="1783" ht="24.75" customHeight="1">
      <c r="A1783" s="1"/>
    </row>
    <row r="1784" ht="24.75" customHeight="1">
      <c r="A1784" s="1"/>
    </row>
    <row r="1785" ht="24.75" customHeight="1">
      <c r="A1785" s="1"/>
    </row>
    <row r="1786" ht="24.75" customHeight="1">
      <c r="A1786" s="1"/>
    </row>
    <row r="1787" ht="24.75" customHeight="1">
      <c r="A1787" s="1"/>
    </row>
    <row r="1788" ht="24.75" customHeight="1">
      <c r="A1788" s="1"/>
    </row>
    <row r="1789" ht="24.75" customHeight="1">
      <c r="A1789" s="1"/>
    </row>
    <row r="1790" ht="24.75" customHeight="1">
      <c r="A1790" s="1"/>
    </row>
    <row r="1791" ht="24.75" customHeight="1">
      <c r="A1791" s="1"/>
    </row>
    <row r="1792" ht="24.75" customHeight="1">
      <c r="A1792" s="1"/>
    </row>
    <row r="1793" ht="24.75" customHeight="1">
      <c r="A1793" s="1"/>
    </row>
    <row r="1794" ht="24.75" customHeight="1">
      <c r="A1794" s="1"/>
    </row>
    <row r="1795" ht="24.75" customHeight="1">
      <c r="A1795" s="1"/>
    </row>
    <row r="1796" ht="24.75" customHeight="1">
      <c r="A1796" s="1"/>
    </row>
    <row r="1797" ht="24.75" customHeight="1">
      <c r="A1797" s="1"/>
    </row>
    <row r="1798" ht="24.75" customHeight="1">
      <c r="A1798" s="1"/>
    </row>
    <row r="1799" ht="24.75" customHeight="1">
      <c r="A1799" s="1"/>
    </row>
    <row r="1800" ht="24.75" customHeight="1">
      <c r="A1800" s="1"/>
    </row>
    <row r="1801" ht="24.75" customHeight="1">
      <c r="A1801" s="1"/>
    </row>
    <row r="1802" ht="24.75" customHeight="1">
      <c r="A1802" s="1"/>
    </row>
    <row r="1803" ht="24.75" customHeight="1">
      <c r="A1803" s="1"/>
    </row>
    <row r="1804" ht="24.75" customHeight="1">
      <c r="A1804" s="1"/>
    </row>
    <row r="1805" ht="24.75" customHeight="1">
      <c r="A1805" s="1"/>
    </row>
    <row r="1806" ht="24.75" customHeight="1">
      <c r="A1806" s="1"/>
    </row>
    <row r="1807" ht="24.75" customHeight="1">
      <c r="A1807" s="1"/>
    </row>
    <row r="1808" ht="24.75" customHeight="1">
      <c r="A1808" s="1"/>
    </row>
    <row r="1809" ht="24.75" customHeight="1">
      <c r="A1809" s="1"/>
    </row>
    <row r="1810" ht="24.75" customHeight="1">
      <c r="A1810" s="1"/>
    </row>
    <row r="1811" ht="24.75" customHeight="1">
      <c r="A1811" s="1"/>
    </row>
    <row r="1812" ht="24.75" customHeight="1">
      <c r="A1812" s="1"/>
    </row>
    <row r="1813" ht="24.75" customHeight="1">
      <c r="A1813" s="1"/>
    </row>
    <row r="1814" ht="24.75" customHeight="1">
      <c r="A1814" s="1"/>
    </row>
    <row r="1815" ht="24.75" customHeight="1">
      <c r="A1815" s="1"/>
    </row>
    <row r="1816" ht="24.75" customHeight="1">
      <c r="A1816" s="1"/>
    </row>
    <row r="1817" ht="24.75" customHeight="1">
      <c r="A1817" s="1"/>
    </row>
    <row r="1818" ht="24.75" customHeight="1">
      <c r="A1818" s="1"/>
    </row>
    <row r="1819" ht="24.75" customHeight="1">
      <c r="A1819" s="1"/>
    </row>
    <row r="1820" ht="24.75" customHeight="1">
      <c r="A1820" s="1"/>
    </row>
    <row r="1821" ht="24.75" customHeight="1">
      <c r="A1821" s="1"/>
    </row>
    <row r="1822" ht="24.75" customHeight="1">
      <c r="A1822" s="1"/>
    </row>
    <row r="1823" ht="24.75" customHeight="1">
      <c r="A1823" s="1"/>
    </row>
    <row r="1824" ht="24.75" customHeight="1">
      <c r="A1824" s="1"/>
    </row>
    <row r="1825" ht="24.75" customHeight="1">
      <c r="A1825" s="1"/>
    </row>
    <row r="1826" ht="24.75" customHeight="1">
      <c r="A1826" s="1"/>
    </row>
    <row r="1827" ht="24.75" customHeight="1">
      <c r="A1827" s="1"/>
    </row>
    <row r="1828" ht="24.75" customHeight="1">
      <c r="A1828" s="1"/>
    </row>
    <row r="1829" ht="24.75" customHeight="1">
      <c r="A1829" s="1"/>
    </row>
    <row r="1830" ht="24.75" customHeight="1">
      <c r="A1830" s="1"/>
    </row>
    <row r="1831" ht="24.75" customHeight="1">
      <c r="A1831" s="1"/>
    </row>
    <row r="1832" ht="24.75" customHeight="1">
      <c r="A1832" s="1"/>
    </row>
    <row r="1833" ht="24.75" customHeight="1">
      <c r="A1833" s="1"/>
    </row>
    <row r="1834" ht="24.75" customHeight="1">
      <c r="A1834" s="1"/>
    </row>
    <row r="1835" ht="24.75" customHeight="1">
      <c r="A1835" s="1"/>
    </row>
    <row r="1836" ht="24.75" customHeight="1">
      <c r="A1836" s="1"/>
    </row>
    <row r="1837" ht="24.75" customHeight="1">
      <c r="A1837" s="1"/>
    </row>
    <row r="1838" ht="24.75" customHeight="1">
      <c r="A1838" s="1"/>
    </row>
    <row r="1839" ht="24.75" customHeight="1">
      <c r="A1839" s="1"/>
    </row>
    <row r="1840" ht="24.75" customHeight="1">
      <c r="A1840" s="1"/>
    </row>
    <row r="1841" ht="24.75" customHeight="1">
      <c r="A1841" s="1"/>
    </row>
    <row r="1842" ht="24.75" customHeight="1">
      <c r="A1842" s="1"/>
    </row>
    <row r="1843" ht="24.75" customHeight="1">
      <c r="A1843" s="1"/>
    </row>
    <row r="1844" ht="24.75" customHeight="1">
      <c r="A1844" s="1"/>
    </row>
    <row r="1845" ht="24.75" customHeight="1">
      <c r="A1845" s="1"/>
    </row>
    <row r="1846" ht="24.75" customHeight="1">
      <c r="A1846" s="1"/>
    </row>
    <row r="1847" ht="24.75" customHeight="1">
      <c r="A1847" s="1"/>
    </row>
    <row r="1848" ht="24.75" customHeight="1">
      <c r="A1848" s="1"/>
    </row>
    <row r="1849" ht="24.75" customHeight="1">
      <c r="A1849" s="1"/>
    </row>
    <row r="1850" ht="24.75" customHeight="1">
      <c r="A1850" s="1"/>
    </row>
    <row r="1851" ht="24.75" customHeight="1">
      <c r="A1851" s="1"/>
    </row>
    <row r="1852" ht="24.75" customHeight="1">
      <c r="A1852" s="1"/>
    </row>
    <row r="1853" ht="24.75" customHeight="1">
      <c r="A1853" s="1"/>
    </row>
    <row r="1854" ht="24.75" customHeight="1">
      <c r="A1854" s="1"/>
    </row>
    <row r="1855" ht="24.75" customHeight="1">
      <c r="A1855" s="1"/>
    </row>
    <row r="1856" ht="24.75" customHeight="1">
      <c r="A1856" s="1"/>
    </row>
    <row r="1857" ht="24.75" customHeight="1">
      <c r="A1857" s="1"/>
    </row>
    <row r="1858" ht="24.75" customHeight="1">
      <c r="A1858" s="1"/>
    </row>
    <row r="1859" ht="24.75" customHeight="1">
      <c r="A1859" s="1"/>
    </row>
    <row r="1860" ht="24.75" customHeight="1">
      <c r="A1860" s="1"/>
    </row>
    <row r="1861" ht="24.75" customHeight="1">
      <c r="A1861" s="1"/>
    </row>
    <row r="1862" ht="24.75" customHeight="1">
      <c r="A1862" s="1"/>
    </row>
    <row r="1863" ht="24.75" customHeight="1">
      <c r="A1863" s="1"/>
    </row>
    <row r="1864" ht="24.75" customHeight="1">
      <c r="A1864" s="1"/>
    </row>
    <row r="1865" ht="24.75" customHeight="1">
      <c r="A1865" s="1"/>
    </row>
    <row r="1866" ht="24.75" customHeight="1">
      <c r="A1866" s="1"/>
    </row>
    <row r="1867" ht="24.75" customHeight="1">
      <c r="A1867" s="1"/>
    </row>
    <row r="1868" ht="24.75" customHeight="1">
      <c r="A1868" s="1"/>
    </row>
    <row r="1869" ht="24.75" customHeight="1">
      <c r="A1869" s="1"/>
    </row>
    <row r="1870" ht="24.75" customHeight="1">
      <c r="A1870" s="1"/>
    </row>
    <row r="1871" ht="24.75" customHeight="1">
      <c r="A1871" s="1"/>
    </row>
    <row r="1872" ht="24.75" customHeight="1">
      <c r="A1872" s="1"/>
    </row>
    <row r="1873" ht="24.75" customHeight="1">
      <c r="A1873" s="1"/>
    </row>
    <row r="1874" ht="24.75" customHeight="1">
      <c r="A1874" s="1"/>
    </row>
    <row r="1875" ht="24.75" customHeight="1">
      <c r="A1875" s="1"/>
    </row>
    <row r="1876" ht="24.75" customHeight="1">
      <c r="A1876" s="1"/>
    </row>
    <row r="1877" ht="24.75" customHeight="1">
      <c r="A1877" s="1"/>
    </row>
    <row r="1878" ht="24.75" customHeight="1">
      <c r="A1878" s="1"/>
    </row>
    <row r="1879" ht="24.75" customHeight="1">
      <c r="A1879" s="1"/>
    </row>
    <row r="1880" ht="24.75" customHeight="1">
      <c r="A1880" s="1"/>
    </row>
    <row r="1881" ht="24.75" customHeight="1">
      <c r="A1881" s="1"/>
    </row>
    <row r="1882" ht="24.75" customHeight="1">
      <c r="A1882" s="1"/>
    </row>
    <row r="1883" ht="24.75" customHeight="1">
      <c r="A1883" s="1"/>
    </row>
    <row r="1884" ht="24.75" customHeight="1">
      <c r="A1884" s="1"/>
    </row>
    <row r="1885" ht="24.75" customHeight="1">
      <c r="A1885" s="1"/>
    </row>
    <row r="1886" ht="24.75" customHeight="1">
      <c r="A1886" s="1"/>
    </row>
    <row r="1887" ht="24.75" customHeight="1">
      <c r="A1887" s="1"/>
    </row>
    <row r="1888" ht="24.75" customHeight="1">
      <c r="A1888" s="1"/>
    </row>
    <row r="1889" ht="24.75" customHeight="1">
      <c r="A1889" s="1"/>
    </row>
    <row r="1890" ht="24.75" customHeight="1">
      <c r="A1890" s="1"/>
    </row>
    <row r="1891" ht="24.75" customHeight="1">
      <c r="A1891" s="1"/>
    </row>
    <row r="1892" ht="24.75" customHeight="1">
      <c r="A1892" s="1"/>
    </row>
    <row r="1893" ht="24.75" customHeight="1">
      <c r="A1893" s="1"/>
    </row>
    <row r="1894" ht="24.75" customHeight="1">
      <c r="A1894" s="1"/>
    </row>
    <row r="1895" ht="24.75" customHeight="1">
      <c r="A1895" s="1"/>
    </row>
    <row r="1896" ht="24.75" customHeight="1">
      <c r="A1896" s="1"/>
    </row>
    <row r="1897" ht="24.75" customHeight="1">
      <c r="A1897" s="1"/>
    </row>
    <row r="1898" ht="24.75" customHeight="1">
      <c r="A1898" s="1"/>
    </row>
    <row r="1899" ht="24.75" customHeight="1">
      <c r="A1899" s="1"/>
    </row>
    <row r="1900" ht="24.75" customHeight="1">
      <c r="A1900" s="1"/>
    </row>
    <row r="1901" ht="24.75" customHeight="1">
      <c r="A1901" s="1"/>
    </row>
    <row r="1902" ht="24.75" customHeight="1">
      <c r="A1902" s="1"/>
    </row>
    <row r="1903" ht="24.75" customHeight="1">
      <c r="A1903" s="1"/>
    </row>
    <row r="1904" ht="24.75" customHeight="1">
      <c r="A1904" s="1"/>
    </row>
    <row r="1905" ht="24.75" customHeight="1">
      <c r="A1905" s="1"/>
    </row>
    <row r="1906" ht="24.75" customHeight="1">
      <c r="A1906" s="1"/>
    </row>
    <row r="1907" ht="24.75" customHeight="1">
      <c r="A1907" s="1"/>
    </row>
    <row r="1908" ht="24.75" customHeight="1">
      <c r="A1908" s="1"/>
    </row>
    <row r="1909" ht="24.75" customHeight="1">
      <c r="A1909" s="1"/>
    </row>
    <row r="1910" ht="24.75" customHeight="1">
      <c r="A1910" s="1"/>
    </row>
    <row r="1911" ht="24.75" customHeight="1">
      <c r="A1911" s="1"/>
    </row>
    <row r="1912" ht="24.75" customHeight="1">
      <c r="A1912" s="1"/>
    </row>
    <row r="1913" ht="24.75" customHeight="1">
      <c r="A1913" s="1"/>
    </row>
    <row r="1914" ht="24.75" customHeight="1">
      <c r="A1914" s="1"/>
    </row>
    <row r="1915" ht="24.75" customHeight="1">
      <c r="A1915" s="1"/>
    </row>
    <row r="1916" ht="24.75" customHeight="1">
      <c r="A1916" s="1"/>
    </row>
    <row r="1917" ht="24.75" customHeight="1">
      <c r="A1917" s="1"/>
    </row>
    <row r="1918" ht="24.75" customHeight="1">
      <c r="A1918" s="1"/>
    </row>
    <row r="1919" ht="24.75" customHeight="1">
      <c r="A1919" s="1"/>
    </row>
    <row r="1920" ht="24.75" customHeight="1">
      <c r="A1920" s="1"/>
    </row>
    <row r="1921" ht="24.75" customHeight="1">
      <c r="A1921" s="1"/>
    </row>
    <row r="1922" ht="24.75" customHeight="1">
      <c r="A1922" s="1"/>
    </row>
    <row r="1923" ht="24.75" customHeight="1">
      <c r="A1923" s="1"/>
    </row>
    <row r="1924" ht="24.75" customHeight="1">
      <c r="A1924" s="1"/>
    </row>
    <row r="1925" ht="24.75" customHeight="1">
      <c r="A1925" s="1"/>
    </row>
    <row r="1926" ht="24.75" customHeight="1">
      <c r="A1926" s="1"/>
    </row>
    <row r="1927" ht="24.75" customHeight="1">
      <c r="A1927" s="1"/>
    </row>
    <row r="1928" ht="24.75" customHeight="1">
      <c r="A1928" s="1"/>
    </row>
    <row r="1929" ht="24.75" customHeight="1">
      <c r="A1929" s="1"/>
    </row>
    <row r="1930" ht="24.75" customHeight="1">
      <c r="A1930" s="1"/>
    </row>
    <row r="1931" ht="24.75" customHeight="1">
      <c r="A1931" s="1"/>
    </row>
    <row r="1932" ht="24.75" customHeight="1">
      <c r="A1932" s="1"/>
    </row>
    <row r="1933" ht="24.75" customHeight="1">
      <c r="A1933" s="1"/>
    </row>
    <row r="1934" ht="24.75" customHeight="1">
      <c r="A1934" s="1"/>
    </row>
    <row r="1935" ht="24.75" customHeight="1">
      <c r="A1935" s="1"/>
    </row>
    <row r="1936" ht="24.75" customHeight="1">
      <c r="A1936" s="1"/>
    </row>
    <row r="1937" ht="24.75" customHeight="1">
      <c r="A1937" s="1"/>
    </row>
    <row r="1938" ht="24.75" customHeight="1">
      <c r="A1938" s="1"/>
    </row>
    <row r="1939" ht="24.75" customHeight="1">
      <c r="A1939" s="1"/>
    </row>
    <row r="1940" ht="24.75" customHeight="1">
      <c r="A1940" s="1"/>
    </row>
    <row r="1941" ht="24.75" customHeight="1">
      <c r="A1941" s="1"/>
    </row>
    <row r="1942" ht="24.75" customHeight="1">
      <c r="A1942" s="1"/>
    </row>
    <row r="1943" ht="24.75" customHeight="1">
      <c r="A1943" s="1"/>
    </row>
    <row r="1944" ht="24.75" customHeight="1">
      <c r="A1944" s="1"/>
    </row>
    <row r="1945" ht="24.75" customHeight="1">
      <c r="A1945" s="1"/>
    </row>
    <row r="1946" ht="24.75" customHeight="1">
      <c r="A1946" s="1"/>
    </row>
    <row r="1947" ht="24.75" customHeight="1">
      <c r="A1947" s="1"/>
    </row>
    <row r="1948" ht="24.75" customHeight="1">
      <c r="A1948" s="1"/>
    </row>
    <row r="1949" ht="24.75" customHeight="1">
      <c r="A1949" s="1"/>
    </row>
    <row r="1950" ht="24.75" customHeight="1">
      <c r="A1950" s="1"/>
    </row>
    <row r="1951" ht="24.75" customHeight="1">
      <c r="A1951" s="1"/>
    </row>
    <row r="1952" ht="24.75" customHeight="1">
      <c r="A1952" s="1"/>
    </row>
    <row r="1953" ht="24.75" customHeight="1">
      <c r="A1953" s="1"/>
    </row>
    <row r="1954" ht="24.75" customHeight="1">
      <c r="A1954" s="1"/>
    </row>
    <row r="1955" ht="24.75" customHeight="1">
      <c r="A1955" s="1"/>
    </row>
    <row r="1956" ht="24.75" customHeight="1">
      <c r="A1956" s="1"/>
    </row>
    <row r="1957" ht="24.75" customHeight="1">
      <c r="A1957" s="1"/>
    </row>
    <row r="1958" ht="24.75" customHeight="1">
      <c r="A1958" s="1"/>
    </row>
    <row r="1959" ht="24.75" customHeight="1">
      <c r="A1959" s="1"/>
    </row>
    <row r="1960" ht="24.75" customHeight="1">
      <c r="A1960" s="1"/>
    </row>
    <row r="1961" ht="24.75" customHeight="1">
      <c r="A1961" s="1"/>
    </row>
    <row r="1962" ht="24.75" customHeight="1">
      <c r="A1962" s="1"/>
    </row>
    <row r="1963" ht="24.75" customHeight="1">
      <c r="A1963" s="1"/>
    </row>
    <row r="1964" ht="24.75" customHeight="1">
      <c r="A1964" s="1"/>
    </row>
    <row r="1965" ht="24.75" customHeight="1">
      <c r="A1965" s="1"/>
    </row>
    <row r="1966" ht="24.75" customHeight="1">
      <c r="A1966" s="1"/>
    </row>
    <row r="1967" ht="24.75" customHeight="1">
      <c r="A1967" s="1"/>
    </row>
    <row r="1968" ht="24.75" customHeight="1">
      <c r="A1968" s="1"/>
    </row>
    <row r="1969" ht="24.75" customHeight="1">
      <c r="A1969" s="1"/>
    </row>
    <row r="1970" ht="24.75" customHeight="1">
      <c r="A1970" s="1"/>
    </row>
    <row r="1971" ht="24.75" customHeight="1">
      <c r="A1971" s="1"/>
    </row>
    <row r="1972" ht="24.75" customHeight="1">
      <c r="A1972" s="1"/>
    </row>
    <row r="1973" ht="24.75" customHeight="1">
      <c r="A1973" s="1"/>
    </row>
    <row r="1974" ht="24.75" customHeight="1">
      <c r="A1974" s="1"/>
    </row>
    <row r="1975" ht="24.75" customHeight="1">
      <c r="A1975" s="1"/>
    </row>
    <row r="1976" ht="24.75" customHeight="1">
      <c r="A1976" s="1"/>
    </row>
    <row r="1977" ht="24.75" customHeight="1">
      <c r="A1977" s="1"/>
    </row>
    <row r="1978" ht="24.75" customHeight="1">
      <c r="A1978" s="1"/>
    </row>
    <row r="1979" ht="24.75" customHeight="1">
      <c r="A1979" s="1"/>
    </row>
    <row r="1980" ht="24.75" customHeight="1">
      <c r="A1980" s="1"/>
    </row>
    <row r="1981" ht="24.75" customHeight="1">
      <c r="A1981" s="1"/>
    </row>
    <row r="1982" ht="24.75" customHeight="1">
      <c r="A1982" s="1"/>
    </row>
    <row r="1983" ht="24.75" customHeight="1">
      <c r="A1983" s="1"/>
    </row>
    <row r="1984" ht="24.75" customHeight="1">
      <c r="A1984" s="1"/>
    </row>
    <row r="1985" ht="24.75" customHeight="1">
      <c r="A1985" s="1"/>
    </row>
    <row r="1986" ht="24.75" customHeight="1">
      <c r="A1986" s="1"/>
    </row>
    <row r="1987" ht="24.75" customHeight="1">
      <c r="A1987" s="1"/>
    </row>
    <row r="1988" ht="24.75" customHeight="1">
      <c r="A1988" s="1"/>
    </row>
    <row r="1989" ht="24.75" customHeight="1">
      <c r="A1989" s="1"/>
    </row>
    <row r="1990" ht="24.75" customHeight="1">
      <c r="A1990" s="1"/>
    </row>
    <row r="1991" ht="24.75" customHeight="1">
      <c r="A1991" s="1"/>
    </row>
    <row r="1992" ht="24.75" customHeight="1">
      <c r="A1992" s="1"/>
    </row>
    <row r="1993" ht="24.75" customHeight="1">
      <c r="A1993" s="1"/>
    </row>
    <row r="1994" ht="24.75" customHeight="1">
      <c r="A1994" s="1"/>
    </row>
    <row r="1995" ht="24.75" customHeight="1">
      <c r="A1995" s="1"/>
    </row>
    <row r="1996" ht="24.75" customHeight="1">
      <c r="A1996" s="1"/>
    </row>
    <row r="1997" ht="24.75" customHeight="1">
      <c r="A1997" s="1"/>
    </row>
    <row r="1998" ht="24.75" customHeight="1">
      <c r="A1998" s="1"/>
    </row>
    <row r="1999" ht="24.75" customHeight="1">
      <c r="A1999" s="1"/>
    </row>
    <row r="2000" ht="24.75" customHeight="1">
      <c r="A2000" s="1"/>
    </row>
    <row r="2001" ht="24.75" customHeight="1">
      <c r="A2001" s="1"/>
    </row>
    <row r="2002" ht="24.75" customHeight="1">
      <c r="A2002" s="1"/>
    </row>
    <row r="2003" ht="24.75" customHeight="1">
      <c r="A2003" s="1"/>
    </row>
    <row r="2004" ht="24.75" customHeight="1">
      <c r="A2004" s="1"/>
    </row>
    <row r="2005" ht="24.75" customHeight="1">
      <c r="A2005" s="1"/>
    </row>
    <row r="2006" ht="24.75" customHeight="1">
      <c r="A2006" s="1"/>
    </row>
    <row r="2007" ht="24.75" customHeight="1">
      <c r="A2007" s="1"/>
    </row>
    <row r="2008" ht="24.75" customHeight="1">
      <c r="A2008" s="1"/>
    </row>
    <row r="2009" ht="24.75" customHeight="1">
      <c r="A2009" s="1"/>
    </row>
    <row r="2010" ht="24.75" customHeight="1">
      <c r="A2010" s="1"/>
    </row>
    <row r="2011" ht="24.75" customHeight="1">
      <c r="A2011" s="1"/>
    </row>
    <row r="2012" ht="24.75" customHeight="1">
      <c r="A2012" s="1"/>
    </row>
    <row r="2013" ht="24.75" customHeight="1">
      <c r="A2013" s="1"/>
    </row>
    <row r="2014" ht="24.75" customHeight="1">
      <c r="A2014" s="1"/>
    </row>
    <row r="2015" ht="24.75" customHeight="1">
      <c r="A2015" s="1"/>
    </row>
    <row r="2016" ht="24.75" customHeight="1">
      <c r="A2016" s="1"/>
    </row>
    <row r="2017" ht="24.75" customHeight="1">
      <c r="A2017" s="1"/>
    </row>
    <row r="2018" ht="24.75" customHeight="1">
      <c r="A2018" s="1"/>
    </row>
    <row r="2019" ht="24.75" customHeight="1">
      <c r="A2019" s="1"/>
    </row>
    <row r="2020" ht="24.75" customHeight="1">
      <c r="A2020" s="1"/>
    </row>
    <row r="2021" ht="24.75" customHeight="1">
      <c r="A2021" s="1"/>
    </row>
    <row r="2022" ht="24.75" customHeight="1">
      <c r="A2022" s="1"/>
    </row>
    <row r="2023" ht="24.75" customHeight="1">
      <c r="A2023" s="1"/>
    </row>
    <row r="2024" ht="24.75" customHeight="1">
      <c r="A2024" s="1"/>
    </row>
    <row r="2025" ht="24.75" customHeight="1">
      <c r="A2025" s="1"/>
    </row>
    <row r="2026" ht="24.75" customHeight="1">
      <c r="A2026" s="1"/>
    </row>
    <row r="2027" ht="24.75" customHeight="1">
      <c r="A2027" s="1"/>
    </row>
    <row r="2028" ht="24.75" customHeight="1">
      <c r="A2028" s="1"/>
    </row>
    <row r="2029" ht="24.75" customHeight="1">
      <c r="A2029" s="1"/>
    </row>
    <row r="2030" ht="24.75" customHeight="1">
      <c r="A2030" s="1"/>
    </row>
    <row r="2031" ht="24.75" customHeight="1">
      <c r="A2031" s="1"/>
    </row>
    <row r="2032" ht="24.75" customHeight="1">
      <c r="A2032" s="1"/>
    </row>
    <row r="2033" ht="24.75" customHeight="1">
      <c r="A2033" s="1"/>
    </row>
    <row r="2034" ht="24.75" customHeight="1">
      <c r="A2034" s="1"/>
    </row>
    <row r="2035" ht="24.75" customHeight="1">
      <c r="A2035" s="1"/>
    </row>
    <row r="2036" ht="24.75" customHeight="1">
      <c r="A2036" s="1"/>
    </row>
    <row r="2037" ht="24.75" customHeight="1">
      <c r="A2037" s="1"/>
    </row>
    <row r="2038" ht="24.75" customHeight="1">
      <c r="A2038" s="1"/>
    </row>
    <row r="2039" ht="24.75" customHeight="1">
      <c r="A2039" s="1"/>
    </row>
    <row r="2040" ht="24.75" customHeight="1">
      <c r="A2040" s="1"/>
    </row>
    <row r="2041" ht="24.75" customHeight="1">
      <c r="A2041" s="1"/>
    </row>
    <row r="2042" ht="24.75" customHeight="1">
      <c r="A2042" s="1"/>
    </row>
    <row r="2043" ht="24.75" customHeight="1">
      <c r="A2043" s="1"/>
    </row>
    <row r="2044" ht="24.75" customHeight="1">
      <c r="A2044" s="1"/>
    </row>
    <row r="2045" ht="24.75" customHeight="1">
      <c r="A2045" s="1"/>
    </row>
    <row r="2046" ht="24.75" customHeight="1">
      <c r="A2046" s="1"/>
    </row>
    <row r="2047" ht="24.75" customHeight="1">
      <c r="A2047" s="1"/>
    </row>
    <row r="2048" ht="24.75" customHeight="1">
      <c r="A2048" s="1"/>
    </row>
    <row r="2049" ht="24.75" customHeight="1">
      <c r="A2049" s="1"/>
    </row>
    <row r="2050" ht="24.75" customHeight="1">
      <c r="A2050" s="1"/>
    </row>
    <row r="2051" ht="24.75" customHeight="1">
      <c r="A2051" s="1"/>
    </row>
    <row r="2052" ht="24.75" customHeight="1">
      <c r="A2052" s="1"/>
    </row>
    <row r="2053" ht="24.75" customHeight="1">
      <c r="A2053" s="1"/>
    </row>
    <row r="2054" ht="24.75" customHeight="1">
      <c r="A2054" s="1"/>
    </row>
    <row r="2055" ht="24.75" customHeight="1">
      <c r="A2055" s="1"/>
    </row>
    <row r="2056" ht="24.75" customHeight="1">
      <c r="A2056" s="1"/>
    </row>
    <row r="2057" ht="24.75" customHeight="1">
      <c r="A2057" s="1"/>
    </row>
    <row r="2058" ht="24.75" customHeight="1">
      <c r="A2058" s="1"/>
    </row>
    <row r="2059" ht="24.75" customHeight="1">
      <c r="A2059" s="1"/>
    </row>
    <row r="2060" ht="24.75" customHeight="1">
      <c r="A2060" s="1"/>
    </row>
    <row r="2061" ht="24.75" customHeight="1">
      <c r="A2061" s="1"/>
    </row>
    <row r="2062" ht="24.75" customHeight="1">
      <c r="A2062" s="1"/>
    </row>
    <row r="2063" ht="24.75" customHeight="1">
      <c r="A2063" s="1"/>
    </row>
    <row r="2064" ht="24.75" customHeight="1">
      <c r="A2064" s="1"/>
    </row>
    <row r="2065" ht="24.75" customHeight="1">
      <c r="A2065" s="1"/>
    </row>
    <row r="2066" ht="24.75" customHeight="1">
      <c r="A2066" s="1"/>
    </row>
    <row r="2067" ht="24.75" customHeight="1">
      <c r="A2067" s="1"/>
    </row>
    <row r="2068" ht="24.75" customHeight="1">
      <c r="A2068" s="1"/>
    </row>
    <row r="2069" ht="24.75" customHeight="1">
      <c r="A2069" s="1"/>
    </row>
    <row r="2070" ht="24.75" customHeight="1">
      <c r="A2070" s="1"/>
    </row>
    <row r="2071" ht="24.75" customHeight="1">
      <c r="A2071" s="1"/>
    </row>
    <row r="2072" ht="24.75" customHeight="1">
      <c r="A2072" s="1"/>
    </row>
    <row r="2073" ht="24.75" customHeight="1">
      <c r="A2073" s="1"/>
    </row>
    <row r="2074" ht="24.75" customHeight="1">
      <c r="A2074" s="1"/>
    </row>
    <row r="2075" ht="24.75" customHeight="1">
      <c r="A2075" s="1"/>
    </row>
    <row r="2076" ht="24.75" customHeight="1">
      <c r="A2076" s="1"/>
    </row>
    <row r="2077" ht="24.75" customHeight="1">
      <c r="A2077" s="1"/>
    </row>
    <row r="2078" ht="24.75" customHeight="1">
      <c r="A2078" s="1"/>
    </row>
    <row r="2079" ht="24.75" customHeight="1">
      <c r="A2079" s="1"/>
    </row>
    <row r="2080" ht="24.75" customHeight="1">
      <c r="A2080" s="1"/>
    </row>
    <row r="2081" ht="24.75" customHeight="1">
      <c r="A2081" s="1"/>
    </row>
    <row r="2082" ht="24.75" customHeight="1">
      <c r="A2082" s="1"/>
    </row>
    <row r="2083" ht="24.75" customHeight="1">
      <c r="A2083" s="1"/>
    </row>
    <row r="2084" ht="24.75" customHeight="1">
      <c r="A2084" s="1"/>
    </row>
    <row r="2085" ht="24.75" customHeight="1">
      <c r="A2085" s="1"/>
    </row>
    <row r="2086" ht="24.75" customHeight="1">
      <c r="A2086" s="1"/>
    </row>
    <row r="2087" ht="24.75" customHeight="1">
      <c r="A2087" s="1"/>
    </row>
    <row r="2088" ht="24.75" customHeight="1">
      <c r="A2088" s="1"/>
    </row>
    <row r="2089" ht="24.75" customHeight="1">
      <c r="A2089" s="1"/>
    </row>
    <row r="2090" ht="24.75" customHeight="1">
      <c r="A2090" s="1"/>
    </row>
    <row r="2091" ht="24.75" customHeight="1">
      <c r="A2091" s="1"/>
    </row>
    <row r="2092" ht="24.75" customHeight="1">
      <c r="A2092" s="1"/>
    </row>
    <row r="2093" ht="24.75" customHeight="1">
      <c r="A2093" s="1"/>
    </row>
    <row r="2094" ht="24.75" customHeight="1">
      <c r="A2094" s="1"/>
    </row>
    <row r="2095" ht="24.75" customHeight="1">
      <c r="A2095" s="1"/>
    </row>
    <row r="2096" ht="24.75" customHeight="1">
      <c r="A2096" s="1"/>
    </row>
    <row r="2097" ht="24.75" customHeight="1">
      <c r="A2097" s="1"/>
    </row>
    <row r="2098" ht="24.75" customHeight="1">
      <c r="A2098" s="1"/>
    </row>
    <row r="2099" ht="24.75" customHeight="1">
      <c r="A2099" s="1"/>
    </row>
    <row r="2100" ht="24.75" customHeight="1">
      <c r="A2100" s="1"/>
    </row>
    <row r="2101" ht="24.75" customHeight="1">
      <c r="A2101" s="1"/>
    </row>
    <row r="2102" ht="24.75" customHeight="1">
      <c r="A2102" s="1"/>
    </row>
    <row r="2103" ht="24.75" customHeight="1">
      <c r="A2103" s="1"/>
    </row>
    <row r="2104" ht="24.75" customHeight="1">
      <c r="A2104" s="1"/>
    </row>
    <row r="2105" ht="24.75" customHeight="1">
      <c r="A2105" s="1"/>
    </row>
    <row r="2106" ht="24.75" customHeight="1">
      <c r="A2106" s="1"/>
    </row>
    <row r="2107" ht="24.75" customHeight="1">
      <c r="A2107" s="1"/>
    </row>
    <row r="2108" ht="24.75" customHeight="1">
      <c r="A2108" s="1"/>
    </row>
    <row r="2109" ht="24.75" customHeight="1">
      <c r="A2109" s="1"/>
    </row>
    <row r="2110" ht="24.75" customHeight="1">
      <c r="A2110" s="1"/>
    </row>
    <row r="2111" ht="24.75" customHeight="1">
      <c r="A2111" s="1"/>
    </row>
    <row r="2112" ht="24.75" customHeight="1">
      <c r="A2112" s="1"/>
    </row>
    <row r="2113" ht="24.75" customHeight="1">
      <c r="A2113" s="1"/>
    </row>
    <row r="2114" ht="24.75" customHeight="1">
      <c r="A2114" s="1"/>
    </row>
    <row r="2115" ht="24.75" customHeight="1">
      <c r="A2115" s="1"/>
    </row>
    <row r="2116" ht="24.75" customHeight="1">
      <c r="A2116" s="1"/>
    </row>
    <row r="2117" ht="24.75" customHeight="1">
      <c r="A2117" s="1"/>
    </row>
    <row r="2118" ht="24.75" customHeight="1">
      <c r="A2118" s="1"/>
    </row>
    <row r="2119" ht="24.75" customHeight="1">
      <c r="A2119" s="1"/>
    </row>
    <row r="2120" ht="24.75" customHeight="1">
      <c r="A2120" s="1"/>
    </row>
    <row r="2121" ht="24.75" customHeight="1">
      <c r="A2121" s="1"/>
    </row>
    <row r="2122" ht="24.75" customHeight="1">
      <c r="A2122" s="1"/>
    </row>
    <row r="2123" ht="24.75" customHeight="1">
      <c r="A2123" s="1"/>
    </row>
    <row r="2124" ht="24.75" customHeight="1">
      <c r="A2124" s="1"/>
    </row>
    <row r="2125" ht="24.75" customHeight="1">
      <c r="A2125" s="1"/>
    </row>
    <row r="2126" ht="24.75" customHeight="1">
      <c r="A2126" s="1"/>
    </row>
    <row r="2127" ht="24.75" customHeight="1">
      <c r="A2127" s="1"/>
    </row>
    <row r="2128" ht="24.75" customHeight="1">
      <c r="A2128" s="1"/>
    </row>
    <row r="2129" ht="24.75" customHeight="1">
      <c r="A2129" s="1"/>
    </row>
    <row r="2130" ht="24.75" customHeight="1">
      <c r="A2130" s="1"/>
    </row>
    <row r="2131" ht="24.75" customHeight="1">
      <c r="A2131" s="1"/>
    </row>
    <row r="2132" ht="24.75" customHeight="1">
      <c r="A2132" s="1"/>
    </row>
    <row r="2133" ht="24.75" customHeight="1">
      <c r="A2133" s="1"/>
    </row>
    <row r="2134" ht="24.75" customHeight="1">
      <c r="A2134" s="1"/>
    </row>
    <row r="2135" ht="24.75" customHeight="1">
      <c r="A2135" s="1"/>
    </row>
    <row r="2136" ht="24.75" customHeight="1">
      <c r="A2136" s="1"/>
    </row>
    <row r="2137" ht="24.75" customHeight="1">
      <c r="A2137" s="1"/>
    </row>
    <row r="2138" ht="24.75" customHeight="1">
      <c r="A2138" s="1"/>
    </row>
    <row r="2139" ht="24.75" customHeight="1">
      <c r="A2139" s="1"/>
    </row>
    <row r="2140" ht="24.75" customHeight="1">
      <c r="A2140" s="1"/>
    </row>
    <row r="2141" ht="24.75" customHeight="1">
      <c r="A2141" s="1"/>
    </row>
    <row r="2142" ht="24.75" customHeight="1">
      <c r="A2142" s="1"/>
    </row>
    <row r="2143" ht="24.75" customHeight="1">
      <c r="A2143" s="1"/>
    </row>
    <row r="2144" ht="24.75" customHeight="1">
      <c r="A2144" s="1"/>
    </row>
    <row r="2145" ht="24.75" customHeight="1">
      <c r="A2145" s="1"/>
    </row>
    <row r="2146" ht="24.75" customHeight="1">
      <c r="A2146" s="1"/>
    </row>
    <row r="2147" ht="24.75" customHeight="1">
      <c r="A2147" s="1"/>
    </row>
    <row r="2148" ht="24.75" customHeight="1">
      <c r="A2148" s="1"/>
    </row>
    <row r="2149" ht="24.75" customHeight="1">
      <c r="A2149" s="1"/>
    </row>
    <row r="2150" ht="24.75" customHeight="1">
      <c r="A2150" s="1"/>
    </row>
    <row r="2151" ht="24.75" customHeight="1">
      <c r="A2151" s="1"/>
    </row>
    <row r="2152" ht="24.75" customHeight="1">
      <c r="A2152" s="1"/>
    </row>
    <row r="2153" ht="24.75" customHeight="1">
      <c r="A2153" s="1"/>
    </row>
    <row r="2154" ht="24.75" customHeight="1">
      <c r="A2154" s="1"/>
    </row>
    <row r="2155" ht="24.75" customHeight="1">
      <c r="A2155" s="1"/>
    </row>
    <row r="2156" ht="24.75" customHeight="1">
      <c r="A2156" s="1"/>
    </row>
    <row r="2157" ht="24.75" customHeight="1">
      <c r="A2157" s="1"/>
    </row>
    <row r="2158" ht="24.75" customHeight="1">
      <c r="A2158" s="1"/>
    </row>
    <row r="2159" ht="24.75" customHeight="1">
      <c r="A2159" s="1"/>
    </row>
    <row r="2160" ht="24.75" customHeight="1">
      <c r="A2160" s="1"/>
    </row>
    <row r="2161" ht="24.75" customHeight="1">
      <c r="A2161" s="1"/>
    </row>
    <row r="2162" ht="24.75" customHeight="1">
      <c r="A2162" s="1"/>
    </row>
    <row r="2163" ht="24.75" customHeight="1">
      <c r="A2163" s="1"/>
    </row>
    <row r="2164" ht="24.75" customHeight="1">
      <c r="A2164" s="1"/>
    </row>
    <row r="2165" ht="24.75" customHeight="1">
      <c r="A2165" s="1"/>
    </row>
    <row r="2166" ht="24.75" customHeight="1">
      <c r="A2166" s="1"/>
    </row>
    <row r="2167" ht="24.75" customHeight="1">
      <c r="A2167" s="1"/>
    </row>
    <row r="2168" ht="24.75" customHeight="1">
      <c r="A2168" s="1"/>
    </row>
    <row r="2169" ht="24.75" customHeight="1">
      <c r="A2169" s="1"/>
    </row>
    <row r="2170" ht="24.75" customHeight="1">
      <c r="A2170" s="1"/>
    </row>
    <row r="2171" ht="24.75" customHeight="1">
      <c r="A2171" s="1"/>
    </row>
    <row r="2172" ht="24.75" customHeight="1">
      <c r="A2172" s="1"/>
    </row>
    <row r="2173" ht="24.75" customHeight="1">
      <c r="A2173" s="1"/>
    </row>
    <row r="2174" ht="24.75" customHeight="1">
      <c r="A2174" s="1"/>
    </row>
    <row r="2175" ht="24.75" customHeight="1">
      <c r="A2175" s="1"/>
    </row>
    <row r="2176" ht="24.75" customHeight="1">
      <c r="A2176" s="1"/>
    </row>
    <row r="2177" ht="24.75" customHeight="1">
      <c r="A2177" s="1"/>
    </row>
    <row r="2178" ht="24.75" customHeight="1">
      <c r="A2178" s="1"/>
    </row>
    <row r="2179" ht="24.75" customHeight="1">
      <c r="A2179" s="1"/>
    </row>
    <row r="2180" ht="24.75" customHeight="1">
      <c r="A2180" s="1"/>
    </row>
    <row r="2181" ht="24.75" customHeight="1">
      <c r="A2181" s="1"/>
    </row>
    <row r="2182" ht="24.75" customHeight="1">
      <c r="A2182" s="1"/>
    </row>
    <row r="2183" ht="24.75" customHeight="1">
      <c r="A2183" s="1"/>
    </row>
    <row r="2184" ht="24.75" customHeight="1">
      <c r="A2184" s="1"/>
    </row>
    <row r="2185" ht="24.75" customHeight="1">
      <c r="A2185" s="1"/>
    </row>
    <row r="2186" ht="24.75" customHeight="1">
      <c r="A2186" s="1"/>
    </row>
    <row r="2187" ht="24.75" customHeight="1">
      <c r="A2187" s="1"/>
    </row>
    <row r="2188" ht="24.75" customHeight="1">
      <c r="A2188" s="1"/>
    </row>
    <row r="2189" ht="24.75" customHeight="1">
      <c r="A2189" s="1"/>
    </row>
    <row r="2190" ht="24.75" customHeight="1">
      <c r="A2190" s="1"/>
    </row>
    <row r="2191" ht="24.75" customHeight="1">
      <c r="A2191" s="1"/>
    </row>
    <row r="2192" ht="24.75" customHeight="1">
      <c r="A2192" s="1"/>
    </row>
    <row r="2193" ht="24.75" customHeight="1">
      <c r="A2193" s="1"/>
    </row>
    <row r="2194" ht="24.75" customHeight="1">
      <c r="A2194" s="1"/>
    </row>
    <row r="2195" ht="24.75" customHeight="1">
      <c r="A2195" s="1"/>
    </row>
    <row r="2196" ht="24.75" customHeight="1">
      <c r="A2196" s="1"/>
    </row>
    <row r="2197" ht="24.75" customHeight="1">
      <c r="A2197" s="1"/>
    </row>
    <row r="2198" ht="24.75" customHeight="1">
      <c r="A2198" s="1"/>
    </row>
    <row r="2199" ht="24.75" customHeight="1">
      <c r="A2199" s="1"/>
    </row>
    <row r="2200" ht="24.75" customHeight="1">
      <c r="A2200" s="1"/>
    </row>
    <row r="2201" ht="24.75" customHeight="1">
      <c r="A2201" s="1"/>
    </row>
    <row r="2202" ht="24.75" customHeight="1">
      <c r="A2202" s="1"/>
    </row>
    <row r="2203" ht="24.75" customHeight="1">
      <c r="A2203" s="1"/>
    </row>
    <row r="2204" ht="24.75" customHeight="1">
      <c r="A2204" s="1"/>
    </row>
    <row r="2205" ht="24.75" customHeight="1">
      <c r="A2205" s="1"/>
    </row>
    <row r="2206" ht="24.75" customHeight="1">
      <c r="A2206" s="1"/>
    </row>
    <row r="2207" ht="24.75" customHeight="1">
      <c r="A2207" s="1"/>
    </row>
    <row r="2208" ht="24.75" customHeight="1">
      <c r="A2208" s="1"/>
    </row>
    <row r="2209" ht="24.75" customHeight="1">
      <c r="A2209" s="1"/>
    </row>
    <row r="2210" ht="24.75" customHeight="1">
      <c r="A2210" s="1"/>
    </row>
    <row r="2211" ht="24.75" customHeight="1">
      <c r="A2211" s="1"/>
    </row>
    <row r="2212" ht="24.75" customHeight="1">
      <c r="A2212" s="1"/>
    </row>
    <row r="2213" ht="24.75" customHeight="1">
      <c r="A2213" s="1"/>
    </row>
    <row r="2214" ht="24.75" customHeight="1">
      <c r="A2214" s="1"/>
    </row>
    <row r="2215" ht="24.75" customHeight="1">
      <c r="A2215" s="1"/>
    </row>
    <row r="2216" ht="24.75" customHeight="1">
      <c r="A2216" s="1"/>
    </row>
    <row r="2217" ht="24.75" customHeight="1">
      <c r="A2217" s="1"/>
    </row>
    <row r="2218" ht="24.75" customHeight="1">
      <c r="A2218" s="1"/>
    </row>
    <row r="2219" ht="24.75" customHeight="1">
      <c r="A2219" s="1"/>
    </row>
    <row r="2220" ht="24.75" customHeight="1">
      <c r="A2220" s="1"/>
    </row>
    <row r="2221" ht="24.75" customHeight="1">
      <c r="A2221" s="1"/>
    </row>
    <row r="2222" ht="24.75" customHeight="1">
      <c r="A2222" s="1"/>
    </row>
    <row r="2223" ht="24.75" customHeight="1">
      <c r="A2223" s="1"/>
    </row>
    <row r="2224" ht="24.75" customHeight="1">
      <c r="A2224" s="1"/>
    </row>
    <row r="2225" ht="24.75" customHeight="1">
      <c r="A2225" s="1"/>
    </row>
    <row r="2226" ht="24.75" customHeight="1">
      <c r="A2226" s="1"/>
    </row>
    <row r="2227" ht="24.75" customHeight="1">
      <c r="A2227" s="1"/>
    </row>
    <row r="2228" ht="24.75" customHeight="1">
      <c r="A2228" s="1"/>
    </row>
    <row r="2229" ht="24.75" customHeight="1">
      <c r="A2229" s="1"/>
    </row>
    <row r="2230" ht="24.75" customHeight="1">
      <c r="A2230" s="1"/>
    </row>
    <row r="2231" ht="24.75" customHeight="1">
      <c r="A2231" s="1"/>
    </row>
    <row r="2232" ht="24.75" customHeight="1">
      <c r="A2232" s="1"/>
    </row>
    <row r="2233" ht="24.75" customHeight="1">
      <c r="A2233" s="1"/>
    </row>
    <row r="2234" ht="24.75" customHeight="1">
      <c r="A2234" s="1"/>
    </row>
    <row r="2235" ht="24.75" customHeight="1">
      <c r="A2235" s="1"/>
    </row>
    <row r="2236" ht="24.75" customHeight="1">
      <c r="A2236" s="1"/>
    </row>
    <row r="2237" ht="24.75" customHeight="1">
      <c r="A2237" s="1"/>
    </row>
    <row r="2238" ht="24.75" customHeight="1">
      <c r="A2238" s="1"/>
    </row>
    <row r="2239" ht="24.75" customHeight="1">
      <c r="A2239" s="1"/>
    </row>
    <row r="2240" ht="24.75" customHeight="1">
      <c r="A2240" s="1"/>
    </row>
    <row r="2241" ht="24.75" customHeight="1">
      <c r="A2241" s="1"/>
    </row>
    <row r="2242" ht="24.75" customHeight="1">
      <c r="A2242" s="1"/>
    </row>
    <row r="2243" ht="24.75" customHeight="1">
      <c r="A2243" s="1"/>
    </row>
    <row r="2244" ht="24.75" customHeight="1">
      <c r="A2244" s="1"/>
    </row>
    <row r="2245" ht="24.75" customHeight="1">
      <c r="A2245" s="1"/>
    </row>
    <row r="2246" ht="24.75" customHeight="1">
      <c r="A2246" s="1"/>
    </row>
    <row r="2247" ht="24.75" customHeight="1">
      <c r="A2247" s="1"/>
    </row>
    <row r="2248" ht="24.75" customHeight="1">
      <c r="A2248" s="1"/>
    </row>
    <row r="2249" ht="24.75" customHeight="1">
      <c r="A2249" s="1"/>
    </row>
    <row r="2250" ht="24.75" customHeight="1">
      <c r="A2250" s="1"/>
    </row>
    <row r="2251" ht="24.75" customHeight="1">
      <c r="A2251" s="1"/>
    </row>
    <row r="2252" ht="24.75" customHeight="1">
      <c r="A2252" s="1"/>
    </row>
    <row r="2253" ht="24.75" customHeight="1">
      <c r="A2253" s="1"/>
    </row>
    <row r="2254" ht="24.75" customHeight="1">
      <c r="A2254" s="1"/>
    </row>
    <row r="2255" ht="24.75" customHeight="1">
      <c r="A2255" s="1"/>
    </row>
    <row r="2256" ht="24.75" customHeight="1">
      <c r="A2256" s="1"/>
    </row>
    <row r="2257" ht="24.75" customHeight="1">
      <c r="A2257" s="1"/>
    </row>
    <row r="2258" ht="24.75" customHeight="1">
      <c r="A2258" s="1"/>
    </row>
    <row r="2259" ht="24.75" customHeight="1">
      <c r="A2259" s="1"/>
    </row>
    <row r="2260" ht="24.75" customHeight="1">
      <c r="A2260" s="1"/>
    </row>
    <row r="2261" ht="24.75" customHeight="1">
      <c r="A2261" s="1"/>
    </row>
    <row r="2262" ht="24.75" customHeight="1">
      <c r="A2262" s="1"/>
    </row>
    <row r="2263" ht="24.75" customHeight="1">
      <c r="A2263" s="1"/>
    </row>
    <row r="2264" ht="24.75" customHeight="1">
      <c r="A2264" s="1"/>
    </row>
    <row r="2265" ht="24.75" customHeight="1">
      <c r="A2265" s="1"/>
    </row>
    <row r="2266" ht="24.75" customHeight="1">
      <c r="A2266" s="1"/>
    </row>
    <row r="2267" ht="24.75" customHeight="1">
      <c r="A2267" s="1"/>
    </row>
    <row r="2268" ht="24.75" customHeight="1">
      <c r="A2268" s="1"/>
    </row>
    <row r="2269" ht="24.75" customHeight="1">
      <c r="A2269" s="1"/>
    </row>
    <row r="2270" ht="24.75" customHeight="1">
      <c r="A2270" s="1"/>
    </row>
    <row r="2271" ht="24.75" customHeight="1">
      <c r="A2271" s="1"/>
    </row>
    <row r="2272" ht="24.75" customHeight="1">
      <c r="A2272" s="1"/>
    </row>
    <row r="2273" ht="24.75" customHeight="1">
      <c r="A2273" s="1"/>
    </row>
    <row r="2274" ht="24.75" customHeight="1">
      <c r="A2274" s="1"/>
    </row>
    <row r="2275" ht="24.75" customHeight="1">
      <c r="A2275" s="1"/>
    </row>
    <row r="2276" ht="24.75" customHeight="1">
      <c r="A2276" s="1"/>
    </row>
    <row r="2277" ht="24.75" customHeight="1">
      <c r="A2277" s="1"/>
    </row>
    <row r="2278" ht="24.75" customHeight="1">
      <c r="A2278" s="1"/>
    </row>
    <row r="2279" ht="24.75" customHeight="1">
      <c r="A2279" s="1"/>
    </row>
    <row r="2280" ht="24.75" customHeight="1">
      <c r="A2280" s="1"/>
    </row>
    <row r="2281" ht="24.75" customHeight="1">
      <c r="A2281" s="1"/>
    </row>
    <row r="2282" ht="24.75" customHeight="1">
      <c r="A2282" s="1"/>
    </row>
    <row r="2283" ht="24.75" customHeight="1">
      <c r="A2283" s="1"/>
    </row>
    <row r="2284" ht="24.75" customHeight="1">
      <c r="A2284" s="1"/>
    </row>
    <row r="2285" ht="24.75" customHeight="1">
      <c r="A2285" s="1"/>
    </row>
    <row r="2286" ht="24.75" customHeight="1">
      <c r="A2286" s="1"/>
    </row>
    <row r="2287" ht="24.75" customHeight="1">
      <c r="A2287" s="1"/>
    </row>
    <row r="2288" ht="24.75" customHeight="1">
      <c r="A2288" s="1"/>
    </row>
    <row r="2289" ht="24.75" customHeight="1">
      <c r="A2289" s="1"/>
    </row>
    <row r="2290" ht="24.75" customHeight="1">
      <c r="A2290" s="1"/>
    </row>
    <row r="2291" ht="24.75" customHeight="1">
      <c r="A2291" s="1"/>
    </row>
    <row r="2292" ht="24.75" customHeight="1">
      <c r="A2292" s="1"/>
    </row>
    <row r="2293" ht="24.75" customHeight="1">
      <c r="A2293" s="1"/>
    </row>
    <row r="2294" ht="24.75" customHeight="1">
      <c r="A2294" s="1"/>
    </row>
    <row r="2295" ht="24.75" customHeight="1">
      <c r="A2295" s="1"/>
    </row>
    <row r="2296" ht="24.75" customHeight="1">
      <c r="A2296" s="1"/>
    </row>
    <row r="2297" ht="24.75" customHeight="1">
      <c r="A2297" s="1"/>
    </row>
    <row r="2298" ht="24.75" customHeight="1">
      <c r="A2298" s="1"/>
    </row>
    <row r="2299" ht="24.75" customHeight="1">
      <c r="A2299" s="1"/>
    </row>
    <row r="2300" ht="24.75" customHeight="1">
      <c r="A2300" s="1"/>
    </row>
    <row r="2301" ht="24.75" customHeight="1">
      <c r="A2301" s="1"/>
    </row>
    <row r="2302" ht="24.75" customHeight="1">
      <c r="A2302" s="1"/>
    </row>
    <row r="2303" ht="24.75" customHeight="1">
      <c r="A2303" s="1"/>
    </row>
    <row r="2304" ht="24.75" customHeight="1">
      <c r="A2304" s="1"/>
    </row>
    <row r="2305" ht="24.75" customHeight="1">
      <c r="A2305" s="1"/>
    </row>
    <row r="2306" ht="24.75" customHeight="1">
      <c r="A2306" s="1"/>
    </row>
    <row r="2307" ht="24.75" customHeight="1">
      <c r="A2307" s="1"/>
    </row>
    <row r="2308" ht="24.75" customHeight="1">
      <c r="A2308" s="1"/>
    </row>
    <row r="2309" ht="24.75" customHeight="1">
      <c r="A2309" s="1"/>
    </row>
    <row r="2310" ht="24.75" customHeight="1">
      <c r="A2310" s="1"/>
    </row>
    <row r="2311" ht="24.75" customHeight="1">
      <c r="A2311" s="1"/>
    </row>
    <row r="2312" ht="24.75" customHeight="1">
      <c r="A2312" s="1"/>
    </row>
    <row r="2313" ht="24.75" customHeight="1">
      <c r="A2313" s="1"/>
    </row>
    <row r="2314" ht="24.75" customHeight="1">
      <c r="A2314" s="1"/>
    </row>
    <row r="2315" ht="24.75" customHeight="1">
      <c r="A2315" s="1"/>
    </row>
    <row r="2316" ht="24.75" customHeight="1">
      <c r="A2316" s="1"/>
    </row>
    <row r="2317" ht="24.75" customHeight="1">
      <c r="A2317" s="1"/>
    </row>
    <row r="2318" ht="24.75" customHeight="1">
      <c r="A2318" s="1"/>
    </row>
    <row r="2319" ht="24.75" customHeight="1">
      <c r="A2319" s="1"/>
    </row>
    <row r="2320" ht="24.75" customHeight="1">
      <c r="A2320" s="1"/>
    </row>
    <row r="2321" ht="24.75" customHeight="1">
      <c r="A2321" s="1"/>
    </row>
    <row r="2322" ht="24.75" customHeight="1">
      <c r="A2322" s="1"/>
    </row>
    <row r="2323" ht="24.75" customHeight="1">
      <c r="A2323" s="1"/>
    </row>
    <row r="2324" ht="24.75" customHeight="1">
      <c r="A2324" s="1"/>
    </row>
    <row r="2325" ht="24.75" customHeight="1">
      <c r="A2325" s="1"/>
    </row>
    <row r="2326" ht="24.75" customHeight="1">
      <c r="A2326" s="1"/>
    </row>
    <row r="2327" ht="24.75" customHeight="1">
      <c r="A2327" s="1"/>
    </row>
    <row r="2328" ht="24.75" customHeight="1">
      <c r="A2328" s="1"/>
    </row>
    <row r="2329" ht="24.75" customHeight="1">
      <c r="A2329" s="1"/>
    </row>
    <row r="2330" ht="24.75" customHeight="1">
      <c r="A2330" s="1"/>
    </row>
    <row r="2331" ht="24.75" customHeight="1">
      <c r="A2331" s="1"/>
    </row>
    <row r="2332" ht="24.75" customHeight="1">
      <c r="A2332" s="1"/>
    </row>
    <row r="2333" ht="24.75" customHeight="1">
      <c r="A2333" s="1"/>
    </row>
    <row r="2334" ht="24.75" customHeight="1">
      <c r="A2334" s="1"/>
    </row>
    <row r="2335" ht="24.75" customHeight="1">
      <c r="A2335" s="1"/>
    </row>
    <row r="2336" ht="24.75" customHeight="1">
      <c r="A2336" s="1"/>
    </row>
    <row r="2337" ht="24.75" customHeight="1">
      <c r="A2337" s="1"/>
    </row>
    <row r="2338" ht="24.75" customHeight="1">
      <c r="A2338" s="1"/>
    </row>
    <row r="2339" ht="24.75" customHeight="1">
      <c r="A2339" s="1"/>
    </row>
    <row r="2340" ht="24.75" customHeight="1">
      <c r="A2340" s="1"/>
    </row>
    <row r="2341" ht="24.75" customHeight="1">
      <c r="A2341" s="1"/>
    </row>
    <row r="2342" ht="24.75" customHeight="1">
      <c r="A2342" s="1"/>
    </row>
    <row r="2343" ht="24.75" customHeight="1">
      <c r="A2343" s="1"/>
    </row>
    <row r="2344" ht="24.75" customHeight="1">
      <c r="A2344" s="1"/>
    </row>
    <row r="2345" ht="24.75" customHeight="1">
      <c r="A2345" s="1"/>
    </row>
    <row r="2346" ht="24.75" customHeight="1">
      <c r="A2346" s="1"/>
    </row>
    <row r="2347" ht="24.75" customHeight="1">
      <c r="A2347" s="1"/>
    </row>
    <row r="2348" ht="24.75" customHeight="1">
      <c r="A2348" s="1"/>
    </row>
    <row r="2349" ht="24.75" customHeight="1">
      <c r="A2349" s="1"/>
    </row>
    <row r="2350" ht="24.75" customHeight="1">
      <c r="A2350" s="1"/>
    </row>
    <row r="2351" ht="24.75" customHeight="1">
      <c r="A2351" s="1"/>
    </row>
    <row r="2352" ht="24.75" customHeight="1">
      <c r="A2352" s="1"/>
    </row>
    <row r="2353" ht="24.75" customHeight="1">
      <c r="A2353" s="1"/>
    </row>
    <row r="2354" ht="24.75" customHeight="1">
      <c r="A2354" s="1"/>
    </row>
    <row r="2355" ht="24.75" customHeight="1">
      <c r="A2355" s="1"/>
    </row>
    <row r="2356" ht="24.75" customHeight="1">
      <c r="A2356" s="1"/>
    </row>
    <row r="2357" ht="24.75" customHeight="1">
      <c r="A2357" s="1"/>
    </row>
    <row r="2358" ht="24.75" customHeight="1">
      <c r="A2358" s="1"/>
    </row>
    <row r="2359" ht="24.75" customHeight="1">
      <c r="A2359" s="1"/>
    </row>
    <row r="2360" ht="24.75" customHeight="1">
      <c r="A2360" s="1"/>
    </row>
    <row r="2361" ht="24.75" customHeight="1">
      <c r="A2361" s="1"/>
    </row>
    <row r="2362" ht="24.75" customHeight="1">
      <c r="A2362" s="1"/>
    </row>
    <row r="2363" ht="24.75" customHeight="1">
      <c r="A2363" s="1"/>
    </row>
    <row r="2364" ht="24.75" customHeight="1">
      <c r="A2364" s="1"/>
    </row>
    <row r="2365" ht="24.75" customHeight="1">
      <c r="A2365" s="1"/>
    </row>
    <row r="2366" ht="24.75" customHeight="1">
      <c r="A2366" s="1"/>
    </row>
    <row r="2367" ht="24.75" customHeight="1">
      <c r="A2367" s="1"/>
    </row>
    <row r="2368" ht="24.75" customHeight="1">
      <c r="A2368" s="1"/>
    </row>
    <row r="2369" ht="24.75" customHeight="1">
      <c r="A2369" s="1"/>
    </row>
    <row r="2370" ht="24.75" customHeight="1">
      <c r="A2370" s="1"/>
    </row>
    <row r="2371" ht="24.75" customHeight="1">
      <c r="A2371" s="1"/>
    </row>
    <row r="2372" ht="24.75" customHeight="1">
      <c r="A2372" s="1"/>
    </row>
    <row r="2373" ht="24.75" customHeight="1">
      <c r="A2373" s="1"/>
    </row>
    <row r="2374" ht="24.75" customHeight="1">
      <c r="A2374" s="1"/>
    </row>
    <row r="2375" ht="24.75" customHeight="1">
      <c r="A2375" s="1"/>
    </row>
    <row r="2376" ht="24.75" customHeight="1">
      <c r="A2376" s="1"/>
    </row>
    <row r="2377" ht="24.75" customHeight="1">
      <c r="A2377" s="1"/>
    </row>
    <row r="2378" ht="24.75" customHeight="1">
      <c r="A2378" s="1"/>
    </row>
    <row r="2379" ht="24.75" customHeight="1">
      <c r="A2379" s="1"/>
    </row>
    <row r="2380" ht="24.75" customHeight="1">
      <c r="A2380" s="1"/>
    </row>
    <row r="2381" ht="24.75" customHeight="1">
      <c r="A2381" s="1"/>
    </row>
    <row r="2382" ht="24.75" customHeight="1">
      <c r="A2382" s="1"/>
    </row>
    <row r="2383" ht="24.75" customHeight="1">
      <c r="A2383" s="1"/>
    </row>
    <row r="2384" ht="24.75" customHeight="1">
      <c r="A2384" s="1"/>
    </row>
    <row r="2385" ht="24.75" customHeight="1">
      <c r="A2385" s="1"/>
    </row>
    <row r="2386" ht="24.75" customHeight="1">
      <c r="A2386" s="1"/>
    </row>
    <row r="2387" ht="24.75" customHeight="1">
      <c r="A2387" s="1"/>
    </row>
    <row r="2388" ht="24.75" customHeight="1">
      <c r="A2388" s="1"/>
    </row>
    <row r="2389" ht="24.75" customHeight="1">
      <c r="A2389" s="1"/>
    </row>
    <row r="2390" ht="24.75" customHeight="1">
      <c r="A2390" s="1"/>
    </row>
    <row r="2391" ht="24.75" customHeight="1">
      <c r="A2391" s="1"/>
    </row>
    <row r="2392" ht="24.75" customHeight="1">
      <c r="A2392" s="1"/>
    </row>
    <row r="2393" ht="24.75" customHeight="1">
      <c r="A2393" s="1"/>
    </row>
    <row r="2394" ht="24.75" customHeight="1">
      <c r="A2394" s="1"/>
    </row>
    <row r="2395" ht="24.75" customHeight="1">
      <c r="A2395" s="1"/>
    </row>
    <row r="2396" ht="24.75" customHeight="1">
      <c r="A2396" s="1"/>
    </row>
    <row r="2397" ht="24.75" customHeight="1">
      <c r="A2397" s="1"/>
    </row>
    <row r="2398" ht="24.75" customHeight="1">
      <c r="A2398" s="1"/>
    </row>
    <row r="2399" ht="24.75" customHeight="1">
      <c r="A2399" s="1"/>
    </row>
    <row r="2400" ht="24.75" customHeight="1">
      <c r="A2400" s="1"/>
    </row>
    <row r="2401" ht="24.75" customHeight="1">
      <c r="A2401" s="1"/>
    </row>
    <row r="2402" ht="24.75" customHeight="1">
      <c r="A2402" s="1"/>
    </row>
    <row r="2403" ht="24.75" customHeight="1">
      <c r="A2403" s="1"/>
    </row>
    <row r="2404" ht="24.75" customHeight="1">
      <c r="A2404" s="1"/>
    </row>
    <row r="2405" ht="24.75" customHeight="1">
      <c r="A2405" s="1"/>
    </row>
    <row r="2406" ht="24.75" customHeight="1">
      <c r="A2406" s="1"/>
    </row>
    <row r="2407" ht="24.75" customHeight="1">
      <c r="A2407" s="1"/>
    </row>
    <row r="2408" ht="24.75" customHeight="1">
      <c r="A2408" s="1"/>
    </row>
    <row r="2409" ht="24.75" customHeight="1">
      <c r="A2409" s="1"/>
    </row>
    <row r="2410" ht="24.75" customHeight="1">
      <c r="A2410" s="1"/>
    </row>
    <row r="2411" ht="24.75" customHeight="1">
      <c r="A2411" s="1"/>
    </row>
    <row r="2412" ht="24.75" customHeight="1">
      <c r="A2412" s="1"/>
    </row>
    <row r="2413" ht="24.75" customHeight="1">
      <c r="A2413" s="1"/>
    </row>
    <row r="2414" ht="24.75" customHeight="1">
      <c r="A2414" s="1"/>
    </row>
    <row r="2415" ht="24.75" customHeight="1">
      <c r="A2415" s="1"/>
    </row>
    <row r="2416" ht="24.75" customHeight="1">
      <c r="A2416" s="1"/>
    </row>
    <row r="2417" ht="24.75" customHeight="1">
      <c r="A2417" s="1"/>
    </row>
    <row r="2418" ht="24.75" customHeight="1">
      <c r="A2418" s="1"/>
    </row>
    <row r="2419" ht="24.75" customHeight="1">
      <c r="A2419" s="1"/>
    </row>
    <row r="2420" ht="24.75" customHeight="1">
      <c r="A2420" s="1"/>
    </row>
    <row r="2421" ht="24.75" customHeight="1">
      <c r="A2421" s="1"/>
    </row>
    <row r="2422" ht="24.75" customHeight="1">
      <c r="A2422" s="1"/>
    </row>
    <row r="2423" ht="24.75" customHeight="1">
      <c r="A2423" s="1"/>
    </row>
    <row r="2424" ht="24.75" customHeight="1">
      <c r="A2424" s="1"/>
    </row>
    <row r="2425" ht="24.75" customHeight="1">
      <c r="A2425" s="1"/>
    </row>
    <row r="2426" ht="24.75" customHeight="1">
      <c r="A2426" s="1"/>
    </row>
    <row r="2427" ht="24.75" customHeight="1">
      <c r="A2427" s="1"/>
    </row>
    <row r="2428" ht="24.75" customHeight="1">
      <c r="A2428" s="1"/>
    </row>
    <row r="2429" ht="24.75" customHeight="1">
      <c r="A2429" s="1"/>
    </row>
    <row r="2430" ht="24.75" customHeight="1">
      <c r="A2430" s="1"/>
    </row>
    <row r="2431" ht="24.75" customHeight="1">
      <c r="A2431" s="1"/>
    </row>
    <row r="2432" ht="24.75" customHeight="1">
      <c r="A2432" s="1"/>
    </row>
    <row r="2433" ht="24.75" customHeight="1">
      <c r="A2433" s="1"/>
    </row>
    <row r="2434" ht="24.75" customHeight="1">
      <c r="A2434" s="1"/>
    </row>
    <row r="2435" ht="24.75" customHeight="1">
      <c r="A2435" s="1"/>
    </row>
    <row r="2436" ht="24.75" customHeight="1">
      <c r="A2436" s="1"/>
    </row>
    <row r="2437" ht="24.75" customHeight="1">
      <c r="A2437" s="1"/>
    </row>
    <row r="2438" ht="24.75" customHeight="1">
      <c r="A2438" s="1"/>
    </row>
    <row r="2439" ht="24.75" customHeight="1">
      <c r="A2439" s="1"/>
    </row>
    <row r="2440" ht="24.75" customHeight="1">
      <c r="A2440" s="1"/>
    </row>
    <row r="2441" ht="24.75" customHeight="1">
      <c r="A2441" s="1"/>
    </row>
    <row r="2442" ht="24.75" customHeight="1">
      <c r="A2442" s="1"/>
    </row>
    <row r="2443" ht="24.75" customHeight="1">
      <c r="A2443" s="1"/>
    </row>
    <row r="2444" ht="24.75" customHeight="1">
      <c r="A2444" s="1"/>
    </row>
    <row r="2445" ht="24.75" customHeight="1">
      <c r="A2445" s="1"/>
    </row>
    <row r="2446" ht="24.75" customHeight="1">
      <c r="A2446" s="1"/>
    </row>
    <row r="2447" ht="24.75" customHeight="1">
      <c r="A2447" s="1"/>
    </row>
    <row r="2448" ht="24.75" customHeight="1">
      <c r="A2448" s="1"/>
    </row>
    <row r="2449" ht="24.75" customHeight="1">
      <c r="A2449" s="1"/>
    </row>
    <row r="2450" ht="24.75" customHeight="1">
      <c r="A2450" s="1"/>
    </row>
    <row r="2451" ht="24.75" customHeight="1">
      <c r="A2451" s="1"/>
    </row>
    <row r="2452" ht="24.75" customHeight="1">
      <c r="A2452" s="1"/>
    </row>
    <row r="2453" ht="24.75" customHeight="1">
      <c r="A2453" s="1"/>
    </row>
    <row r="2454" ht="24.75" customHeight="1">
      <c r="A2454" s="1"/>
    </row>
    <row r="2455" ht="24.75" customHeight="1">
      <c r="A2455" s="1"/>
    </row>
    <row r="2456" ht="24.75" customHeight="1">
      <c r="A2456" s="1"/>
    </row>
    <row r="2457" ht="24.75" customHeight="1">
      <c r="A2457" s="1"/>
    </row>
    <row r="2458" ht="24.75" customHeight="1">
      <c r="A2458" s="1"/>
    </row>
    <row r="2459" ht="24.75" customHeight="1">
      <c r="A2459" s="1"/>
    </row>
    <row r="2460" ht="24.75" customHeight="1">
      <c r="A2460" s="1"/>
    </row>
    <row r="2461" ht="24.75" customHeight="1">
      <c r="A2461" s="1"/>
    </row>
    <row r="2462" ht="24.75" customHeight="1">
      <c r="A2462" s="1"/>
    </row>
    <row r="2463" ht="24.75" customHeight="1">
      <c r="A2463" s="1"/>
    </row>
    <row r="2464" ht="24.75" customHeight="1">
      <c r="A2464" s="1"/>
    </row>
    <row r="2465" ht="24.75" customHeight="1">
      <c r="A2465" s="1"/>
    </row>
    <row r="2466" ht="24.75" customHeight="1">
      <c r="A2466" s="1"/>
    </row>
    <row r="2467" ht="24.75" customHeight="1">
      <c r="A2467" s="1"/>
    </row>
    <row r="2468" ht="24.75" customHeight="1">
      <c r="A2468" s="1"/>
    </row>
    <row r="2469" ht="24.75" customHeight="1">
      <c r="A2469" s="1"/>
    </row>
    <row r="2470" ht="24.75" customHeight="1">
      <c r="A2470" s="1"/>
    </row>
    <row r="2471" ht="24.75" customHeight="1">
      <c r="A2471" s="1"/>
    </row>
    <row r="2472" ht="24.75" customHeight="1">
      <c r="A2472" s="1"/>
    </row>
    <row r="2473" ht="24.75" customHeight="1">
      <c r="A2473" s="1"/>
    </row>
    <row r="2474" ht="24.75" customHeight="1">
      <c r="A2474" s="1"/>
    </row>
    <row r="2475" ht="24.75" customHeight="1">
      <c r="A2475" s="1"/>
    </row>
    <row r="2476" ht="24.75" customHeight="1">
      <c r="A2476" s="1"/>
    </row>
    <row r="2477" ht="24.75" customHeight="1">
      <c r="A2477" s="1"/>
    </row>
    <row r="2478" ht="24.75" customHeight="1">
      <c r="A2478" s="1"/>
    </row>
    <row r="2479" ht="24.75" customHeight="1">
      <c r="A2479" s="1"/>
    </row>
    <row r="2480" ht="24.75" customHeight="1">
      <c r="A2480" s="1"/>
    </row>
    <row r="2481" ht="24.75" customHeight="1">
      <c r="A2481" s="1"/>
    </row>
    <row r="2482" ht="24.75" customHeight="1">
      <c r="A2482" s="1"/>
    </row>
    <row r="2483" ht="24.75" customHeight="1">
      <c r="A2483" s="1"/>
    </row>
    <row r="2484" ht="24.75" customHeight="1">
      <c r="A2484" s="1"/>
    </row>
    <row r="2485" ht="24.75" customHeight="1">
      <c r="A2485" s="1"/>
    </row>
    <row r="2486" ht="24.75" customHeight="1">
      <c r="A2486" s="1"/>
    </row>
    <row r="2487" ht="24.75" customHeight="1">
      <c r="A2487" s="1"/>
    </row>
    <row r="2488" ht="24.75" customHeight="1">
      <c r="A2488" s="1"/>
    </row>
    <row r="2489" ht="24.75" customHeight="1">
      <c r="A2489" s="1"/>
    </row>
    <row r="2490" ht="24.75" customHeight="1">
      <c r="A2490" s="1"/>
    </row>
    <row r="2491" ht="24.75" customHeight="1">
      <c r="A2491" s="1"/>
    </row>
    <row r="2492" ht="24.75" customHeight="1">
      <c r="A2492" s="1"/>
    </row>
    <row r="2493" ht="24.75" customHeight="1">
      <c r="A2493" s="1"/>
    </row>
    <row r="2494" ht="24.75" customHeight="1">
      <c r="A2494" s="1"/>
    </row>
    <row r="2495" ht="24.75" customHeight="1">
      <c r="A2495" s="1"/>
    </row>
    <row r="2496" ht="24.75" customHeight="1">
      <c r="A2496" s="1"/>
    </row>
    <row r="2497" ht="24.75" customHeight="1">
      <c r="A2497" s="1"/>
    </row>
    <row r="2498" ht="24.75" customHeight="1">
      <c r="A2498" s="1"/>
    </row>
    <row r="2499" ht="24.75" customHeight="1">
      <c r="A2499" s="1"/>
    </row>
    <row r="2500" ht="24.75" customHeight="1">
      <c r="A2500" s="1"/>
    </row>
    <row r="2501" ht="24.75" customHeight="1">
      <c r="A2501" s="1"/>
    </row>
    <row r="2502" ht="24.75" customHeight="1">
      <c r="A2502" s="1"/>
    </row>
    <row r="2503" ht="24.75" customHeight="1">
      <c r="A2503" s="1"/>
    </row>
    <row r="2504" ht="24.75" customHeight="1">
      <c r="A2504" s="1"/>
    </row>
    <row r="2505" ht="24.75" customHeight="1">
      <c r="A2505" s="1"/>
    </row>
    <row r="2506" ht="24.75" customHeight="1">
      <c r="A2506" s="1"/>
    </row>
    <row r="2507" ht="24.75" customHeight="1">
      <c r="A2507" s="1"/>
    </row>
    <row r="2508" ht="24.75" customHeight="1">
      <c r="A2508" s="1"/>
    </row>
    <row r="2509" ht="24.75" customHeight="1">
      <c r="A2509" s="1"/>
    </row>
    <row r="2510" ht="24.75" customHeight="1">
      <c r="A2510" s="1"/>
    </row>
    <row r="2511" ht="24.75" customHeight="1">
      <c r="A2511" s="1"/>
    </row>
    <row r="2512" ht="24.75" customHeight="1">
      <c r="A2512" s="1"/>
    </row>
    <row r="2513" ht="24.75" customHeight="1">
      <c r="A2513" s="1"/>
    </row>
    <row r="2514" ht="24.75" customHeight="1">
      <c r="A2514" s="1"/>
    </row>
    <row r="2515" ht="24.75" customHeight="1">
      <c r="A2515" s="1"/>
    </row>
    <row r="2516" ht="24.75" customHeight="1">
      <c r="A2516" s="1"/>
    </row>
    <row r="2517" ht="24.75" customHeight="1">
      <c r="A2517" s="1"/>
    </row>
    <row r="2518" ht="24.75" customHeight="1">
      <c r="A2518" s="1"/>
    </row>
    <row r="2519" ht="24.75" customHeight="1">
      <c r="A2519" s="1"/>
    </row>
    <row r="2520" ht="24.75" customHeight="1">
      <c r="A2520" s="1"/>
    </row>
    <row r="2521" ht="24.75" customHeight="1">
      <c r="A2521" s="1"/>
    </row>
    <row r="2522" ht="24.75" customHeight="1">
      <c r="A2522" s="1"/>
    </row>
    <row r="2523" ht="24.75" customHeight="1">
      <c r="A2523" s="1"/>
    </row>
    <row r="2524" ht="24.75" customHeight="1">
      <c r="A2524" s="1"/>
    </row>
    <row r="2525" ht="24.75" customHeight="1">
      <c r="A2525" s="1"/>
    </row>
    <row r="2526" ht="24.75" customHeight="1">
      <c r="A2526" s="1"/>
    </row>
    <row r="2527" ht="24.75" customHeight="1">
      <c r="A2527" s="1"/>
    </row>
    <row r="2528" ht="24.75" customHeight="1">
      <c r="A2528" s="1"/>
    </row>
    <row r="2529" ht="24.75" customHeight="1">
      <c r="A2529" s="1"/>
    </row>
    <row r="2530" ht="24.75" customHeight="1">
      <c r="A2530" s="1"/>
    </row>
    <row r="2531" ht="24.75" customHeight="1">
      <c r="A2531" s="1"/>
    </row>
    <row r="2532" ht="24.75" customHeight="1">
      <c r="A2532" s="1"/>
    </row>
    <row r="2533" ht="24.75" customHeight="1">
      <c r="A2533" s="1"/>
    </row>
    <row r="2534" ht="24.75" customHeight="1">
      <c r="A2534" s="1"/>
    </row>
    <row r="2535" ht="24.75" customHeight="1">
      <c r="A2535" s="1"/>
    </row>
    <row r="2536" ht="24.75" customHeight="1">
      <c r="A2536" s="1"/>
    </row>
    <row r="2537" ht="24.75" customHeight="1">
      <c r="A2537" s="1"/>
    </row>
    <row r="2538" ht="24.75" customHeight="1">
      <c r="A2538" s="1"/>
    </row>
    <row r="2539" ht="24.75" customHeight="1">
      <c r="A2539" s="1"/>
    </row>
    <row r="2540" ht="24.75" customHeight="1">
      <c r="A2540" s="1"/>
    </row>
    <row r="2541" ht="24.75" customHeight="1">
      <c r="A2541" s="1"/>
    </row>
    <row r="2542" ht="24.75" customHeight="1">
      <c r="A2542" s="1"/>
    </row>
    <row r="2543" ht="24.75" customHeight="1">
      <c r="A2543" s="1"/>
    </row>
    <row r="2544" ht="24.75" customHeight="1">
      <c r="A2544" s="1"/>
    </row>
    <row r="2545" ht="24.75" customHeight="1">
      <c r="A2545" s="1"/>
    </row>
    <row r="2546" ht="24.75" customHeight="1">
      <c r="A2546" s="1"/>
    </row>
    <row r="2547" ht="24.75" customHeight="1">
      <c r="A2547" s="1"/>
    </row>
    <row r="2548" ht="24.75" customHeight="1">
      <c r="A2548" s="1"/>
    </row>
    <row r="2549" ht="24.75" customHeight="1">
      <c r="A2549" s="1"/>
    </row>
    <row r="2550" ht="24.75" customHeight="1">
      <c r="A2550" s="1"/>
    </row>
    <row r="2551" ht="24.75" customHeight="1">
      <c r="A2551" s="1"/>
    </row>
    <row r="2552" ht="24.75" customHeight="1">
      <c r="A2552" s="1"/>
    </row>
    <row r="2553" ht="24.75" customHeight="1">
      <c r="A2553" s="1"/>
    </row>
    <row r="2554" ht="24.75" customHeight="1">
      <c r="A2554" s="1"/>
    </row>
    <row r="2555" ht="24.75" customHeight="1">
      <c r="A2555" s="1"/>
    </row>
    <row r="2556" ht="24.75" customHeight="1">
      <c r="A2556" s="1"/>
    </row>
    <row r="2557" ht="24.75" customHeight="1">
      <c r="A2557" s="1"/>
    </row>
    <row r="2558" ht="24.75" customHeight="1">
      <c r="A2558" s="1"/>
    </row>
    <row r="2559" ht="24.75" customHeight="1">
      <c r="A2559" s="1"/>
    </row>
    <row r="2560" ht="24.75" customHeight="1">
      <c r="A2560" s="1"/>
    </row>
    <row r="2561" ht="24.75" customHeight="1">
      <c r="A2561" s="1"/>
    </row>
    <row r="2562" ht="24.75" customHeight="1">
      <c r="A2562" s="1"/>
    </row>
    <row r="2563" ht="24.75" customHeight="1">
      <c r="A2563" s="1"/>
    </row>
    <row r="2564" ht="24.75" customHeight="1">
      <c r="A2564" s="1"/>
    </row>
    <row r="2565" ht="24.75" customHeight="1">
      <c r="A2565" s="1"/>
    </row>
    <row r="2566" ht="24.75" customHeight="1">
      <c r="A2566" s="1"/>
    </row>
    <row r="2567" ht="24.75" customHeight="1">
      <c r="A2567" s="1"/>
    </row>
    <row r="2568" ht="24.75" customHeight="1">
      <c r="A2568" s="1"/>
    </row>
    <row r="2569" ht="24.75" customHeight="1">
      <c r="A2569" s="1"/>
    </row>
    <row r="2570" ht="24.75" customHeight="1">
      <c r="A2570" s="1"/>
    </row>
    <row r="2571" ht="24.75" customHeight="1">
      <c r="A2571" s="1"/>
    </row>
    <row r="2572" ht="24.75" customHeight="1">
      <c r="A2572" s="1"/>
    </row>
    <row r="2573" ht="24.75" customHeight="1">
      <c r="A2573" s="1"/>
    </row>
    <row r="2574" ht="24.75" customHeight="1">
      <c r="A2574" s="1"/>
    </row>
    <row r="2575" ht="24.75" customHeight="1">
      <c r="A2575" s="1"/>
    </row>
    <row r="2576" ht="24.75" customHeight="1">
      <c r="A2576" s="1"/>
    </row>
    <row r="2577" ht="24.75" customHeight="1">
      <c r="A2577" s="1"/>
    </row>
    <row r="2578" ht="24.75" customHeight="1">
      <c r="A2578" s="1"/>
    </row>
    <row r="2579" ht="24.75" customHeight="1">
      <c r="A2579" s="1"/>
    </row>
    <row r="2580" ht="24.75" customHeight="1">
      <c r="A2580" s="1"/>
    </row>
    <row r="2581" ht="24.75" customHeight="1">
      <c r="A2581" s="1"/>
    </row>
    <row r="2582" ht="24.75" customHeight="1">
      <c r="A2582" s="1"/>
    </row>
    <row r="2583" ht="24.75" customHeight="1">
      <c r="A2583" s="1"/>
    </row>
    <row r="2584" ht="24.75" customHeight="1">
      <c r="A2584" s="1"/>
    </row>
    <row r="2585" ht="24.75" customHeight="1">
      <c r="A2585" s="1"/>
    </row>
    <row r="2586" ht="24.75" customHeight="1">
      <c r="A2586" s="1"/>
    </row>
    <row r="2587" ht="24.75" customHeight="1">
      <c r="A2587" s="1"/>
    </row>
    <row r="2588" ht="24.75" customHeight="1">
      <c r="A2588" s="1"/>
    </row>
    <row r="2589" ht="24.75" customHeight="1">
      <c r="A2589" s="1"/>
    </row>
    <row r="2590" ht="24.75" customHeight="1">
      <c r="A2590" s="1"/>
    </row>
    <row r="2591" ht="24.75" customHeight="1">
      <c r="A2591" s="1"/>
    </row>
    <row r="2592" ht="24.75" customHeight="1">
      <c r="A2592" s="1"/>
    </row>
    <row r="2593" ht="24.75" customHeight="1">
      <c r="A2593" s="1"/>
    </row>
    <row r="2594" ht="24.75" customHeight="1">
      <c r="A2594" s="1"/>
    </row>
    <row r="2595" ht="24.75" customHeight="1">
      <c r="A2595" s="1"/>
    </row>
    <row r="2596" ht="24.75" customHeight="1">
      <c r="A2596" s="1"/>
    </row>
    <row r="2597" ht="24.75" customHeight="1">
      <c r="A2597" s="1"/>
    </row>
    <row r="2598" ht="24.75" customHeight="1">
      <c r="A2598" s="1"/>
    </row>
    <row r="2599" ht="24.75" customHeight="1">
      <c r="A2599" s="1"/>
    </row>
    <row r="2600" ht="24.75" customHeight="1">
      <c r="A2600" s="1"/>
    </row>
    <row r="2601" ht="24.75" customHeight="1">
      <c r="A2601" s="1"/>
    </row>
    <row r="2602" ht="24.75" customHeight="1">
      <c r="A2602" s="1"/>
    </row>
    <row r="2603" ht="24.75" customHeight="1">
      <c r="A2603" s="1"/>
    </row>
    <row r="2604" ht="24.75" customHeight="1">
      <c r="A2604" s="1"/>
    </row>
    <row r="2605" ht="24.75" customHeight="1">
      <c r="A2605" s="1"/>
    </row>
    <row r="2606" ht="24.75" customHeight="1">
      <c r="A2606" s="1"/>
    </row>
    <row r="2607" ht="24.75" customHeight="1">
      <c r="A2607" s="1"/>
    </row>
    <row r="2608" ht="24.75" customHeight="1">
      <c r="A2608" s="1"/>
    </row>
    <row r="2609" ht="24.75" customHeight="1">
      <c r="A2609" s="1"/>
    </row>
    <row r="2610" ht="24.75" customHeight="1">
      <c r="A2610" s="1"/>
    </row>
    <row r="2611" ht="24.75" customHeight="1">
      <c r="A2611" s="1"/>
    </row>
    <row r="2612" ht="24.75" customHeight="1">
      <c r="A2612" s="1"/>
    </row>
    <row r="2613" ht="24.75" customHeight="1">
      <c r="A2613" s="1"/>
    </row>
    <row r="2614" ht="24.75" customHeight="1">
      <c r="A2614" s="1"/>
    </row>
    <row r="2615" ht="24.75" customHeight="1">
      <c r="A2615" s="1"/>
    </row>
    <row r="2616" ht="24.75" customHeight="1">
      <c r="A2616" s="1"/>
    </row>
    <row r="2617" ht="24.75" customHeight="1">
      <c r="A2617" s="1"/>
    </row>
    <row r="2618" ht="24.75" customHeight="1">
      <c r="A2618" s="1"/>
    </row>
    <row r="2619" ht="24.75" customHeight="1">
      <c r="A2619" s="1"/>
    </row>
    <row r="2620" ht="24.75" customHeight="1">
      <c r="A2620" s="1"/>
    </row>
    <row r="2621" ht="24.75" customHeight="1">
      <c r="A2621" s="1"/>
    </row>
    <row r="2622" ht="24.75" customHeight="1">
      <c r="A2622" s="1"/>
    </row>
    <row r="2623" ht="24.75" customHeight="1">
      <c r="A2623" s="1"/>
    </row>
    <row r="2624" ht="24.75" customHeight="1">
      <c r="A2624" s="1"/>
    </row>
    <row r="2625" ht="24.75" customHeight="1">
      <c r="A2625" s="1"/>
    </row>
    <row r="2626" ht="24.75" customHeight="1">
      <c r="A2626" s="1"/>
    </row>
    <row r="2627" ht="24.75" customHeight="1">
      <c r="A2627" s="1"/>
    </row>
    <row r="2628" ht="24.75" customHeight="1">
      <c r="A2628" s="1"/>
    </row>
    <row r="2629" ht="24.75" customHeight="1">
      <c r="A2629" s="1"/>
    </row>
    <row r="2630" ht="24.75" customHeight="1">
      <c r="A2630" s="1"/>
    </row>
    <row r="2631" ht="24.75" customHeight="1">
      <c r="A2631" s="1"/>
    </row>
    <row r="2632" ht="24.75" customHeight="1">
      <c r="A2632" s="1"/>
    </row>
    <row r="2633" ht="24.75" customHeight="1">
      <c r="A2633" s="1"/>
    </row>
    <row r="2634" ht="24.75" customHeight="1">
      <c r="A2634" s="1"/>
    </row>
    <row r="2635" ht="24.75" customHeight="1">
      <c r="A2635" s="1"/>
    </row>
    <row r="2636" ht="24.75" customHeight="1">
      <c r="A2636" s="1"/>
    </row>
    <row r="2637" ht="24.75" customHeight="1">
      <c r="A2637" s="1"/>
    </row>
    <row r="2638" ht="24.75" customHeight="1">
      <c r="A2638" s="1"/>
    </row>
    <row r="2639" ht="24.75" customHeight="1">
      <c r="A2639" s="1"/>
    </row>
    <row r="2640" ht="24.75" customHeight="1">
      <c r="A2640" s="1"/>
    </row>
    <row r="2641" ht="24.75" customHeight="1">
      <c r="A2641" s="1"/>
    </row>
    <row r="2642" ht="24.75" customHeight="1">
      <c r="A2642" s="1"/>
    </row>
    <row r="2643" ht="24.75" customHeight="1">
      <c r="A2643" s="1"/>
    </row>
    <row r="2644" ht="24.75" customHeight="1">
      <c r="A2644" s="1"/>
    </row>
    <row r="2645" ht="24.75" customHeight="1">
      <c r="A2645" s="1"/>
    </row>
    <row r="2646" ht="24.75" customHeight="1">
      <c r="A2646" s="1"/>
    </row>
    <row r="2647" ht="24.75" customHeight="1">
      <c r="A2647" s="1"/>
    </row>
    <row r="2648" ht="24.75" customHeight="1">
      <c r="A2648" s="1"/>
    </row>
    <row r="2649" ht="24.75" customHeight="1">
      <c r="A2649" s="1"/>
    </row>
    <row r="2650" ht="24.75" customHeight="1">
      <c r="A2650" s="1"/>
    </row>
    <row r="2651" ht="24.75" customHeight="1">
      <c r="A2651" s="1"/>
    </row>
    <row r="2652" ht="24.75" customHeight="1">
      <c r="A2652" s="1"/>
    </row>
    <row r="2653" ht="24.75" customHeight="1">
      <c r="A2653" s="1"/>
    </row>
    <row r="2654" ht="24.75" customHeight="1">
      <c r="A2654" s="1"/>
    </row>
    <row r="2655" ht="24.75" customHeight="1">
      <c r="A2655" s="1"/>
    </row>
    <row r="2656" ht="24.75" customHeight="1">
      <c r="A2656" s="1"/>
    </row>
    <row r="2657" ht="24.75" customHeight="1">
      <c r="A2657" s="1"/>
    </row>
    <row r="2658" ht="24.75" customHeight="1">
      <c r="A2658" s="1"/>
    </row>
    <row r="2659" ht="24.75" customHeight="1">
      <c r="A2659" s="1"/>
    </row>
    <row r="2660" ht="24.75" customHeight="1">
      <c r="A2660" s="1"/>
    </row>
    <row r="2661" ht="24.75" customHeight="1">
      <c r="A2661" s="1"/>
    </row>
    <row r="2662" ht="24.75" customHeight="1">
      <c r="A2662" s="1"/>
    </row>
    <row r="2663" ht="24.75" customHeight="1">
      <c r="A2663" s="1"/>
    </row>
    <row r="2664" ht="24.75" customHeight="1">
      <c r="A2664" s="1"/>
    </row>
    <row r="2665" ht="24.75" customHeight="1">
      <c r="A2665" s="1"/>
    </row>
    <row r="2666" ht="24.75" customHeight="1">
      <c r="A2666" s="1"/>
    </row>
    <row r="2667" ht="24.75" customHeight="1">
      <c r="A2667" s="1"/>
    </row>
    <row r="2668" ht="24.75" customHeight="1">
      <c r="A2668" s="1"/>
    </row>
    <row r="2669" ht="24.75" customHeight="1">
      <c r="A2669" s="1"/>
    </row>
    <row r="2670" ht="24.75" customHeight="1">
      <c r="A2670" s="1"/>
    </row>
    <row r="2671" ht="24.75" customHeight="1">
      <c r="A2671" s="1"/>
    </row>
    <row r="2672" ht="24.75" customHeight="1">
      <c r="A2672" s="1"/>
    </row>
    <row r="2673" ht="24.75" customHeight="1">
      <c r="A2673" s="1"/>
    </row>
    <row r="2674" ht="24.75" customHeight="1">
      <c r="A2674" s="1"/>
    </row>
    <row r="2675" ht="24.75" customHeight="1">
      <c r="A2675" s="1"/>
    </row>
    <row r="2676" ht="24.75" customHeight="1">
      <c r="A2676" s="1"/>
    </row>
    <row r="2677" ht="24.75" customHeight="1">
      <c r="A2677" s="1"/>
    </row>
    <row r="2678" ht="24.75" customHeight="1">
      <c r="A2678" s="1"/>
    </row>
    <row r="2679" ht="24.75" customHeight="1">
      <c r="A2679" s="1"/>
    </row>
    <row r="2680" ht="24.75" customHeight="1">
      <c r="A2680" s="1"/>
    </row>
    <row r="2681" ht="24.75" customHeight="1">
      <c r="A2681" s="1"/>
    </row>
    <row r="2682" ht="24.75" customHeight="1">
      <c r="A2682" s="1"/>
    </row>
    <row r="2683" ht="24.75" customHeight="1">
      <c r="A2683" s="1"/>
    </row>
    <row r="2684" ht="24.75" customHeight="1">
      <c r="A2684" s="1"/>
    </row>
    <row r="2685" ht="24.75" customHeight="1">
      <c r="A2685" s="1"/>
    </row>
    <row r="2686" ht="24.75" customHeight="1">
      <c r="A2686" s="1"/>
    </row>
    <row r="2687" ht="24.75" customHeight="1">
      <c r="A2687" s="1"/>
    </row>
    <row r="2688" ht="24.75" customHeight="1">
      <c r="A2688" s="1"/>
    </row>
    <row r="2689" ht="24.75" customHeight="1">
      <c r="A2689" s="1"/>
    </row>
    <row r="2690" ht="24.75" customHeight="1">
      <c r="A2690" s="1"/>
    </row>
    <row r="2691" ht="24.75" customHeight="1">
      <c r="A2691" s="1"/>
    </row>
    <row r="2692" ht="24.75" customHeight="1">
      <c r="A2692" s="1"/>
    </row>
    <row r="2693" ht="24.75" customHeight="1">
      <c r="A2693" s="1"/>
    </row>
    <row r="2694" ht="24.75" customHeight="1">
      <c r="A2694" s="1"/>
    </row>
    <row r="2695" ht="24.75" customHeight="1">
      <c r="A2695" s="1"/>
    </row>
    <row r="2696" ht="24.75" customHeight="1">
      <c r="A2696" s="1"/>
    </row>
    <row r="2697" ht="24.75" customHeight="1">
      <c r="A2697" s="1"/>
    </row>
    <row r="2698" ht="24.75" customHeight="1">
      <c r="A2698" s="1"/>
    </row>
    <row r="2699" ht="24.75" customHeight="1">
      <c r="A2699" s="1"/>
    </row>
    <row r="2700" ht="24.75" customHeight="1">
      <c r="A2700" s="1"/>
    </row>
    <row r="2701" ht="24.75" customHeight="1">
      <c r="A2701" s="1"/>
    </row>
    <row r="2702" ht="24.75" customHeight="1">
      <c r="A2702" s="1"/>
    </row>
    <row r="2703" ht="24.75" customHeight="1">
      <c r="A2703" s="1"/>
    </row>
    <row r="2704" ht="24.75" customHeight="1">
      <c r="A2704" s="1"/>
    </row>
    <row r="2705" ht="24.75" customHeight="1">
      <c r="A2705" s="1"/>
    </row>
    <row r="2706" ht="24.75" customHeight="1">
      <c r="A2706" s="1"/>
    </row>
    <row r="2707" ht="24.75" customHeight="1">
      <c r="A2707" s="1"/>
    </row>
    <row r="2708" ht="24.75" customHeight="1">
      <c r="A2708" s="1"/>
    </row>
    <row r="2709" ht="24.75" customHeight="1">
      <c r="A2709" s="1"/>
    </row>
    <row r="2710" ht="24.75" customHeight="1">
      <c r="A2710" s="1"/>
    </row>
    <row r="2711" ht="24.75" customHeight="1">
      <c r="A2711" s="1"/>
    </row>
    <row r="2712" ht="24.75" customHeight="1">
      <c r="A2712" s="1"/>
    </row>
    <row r="2713" ht="24.75" customHeight="1">
      <c r="A2713" s="1"/>
    </row>
    <row r="2714" ht="24.75" customHeight="1">
      <c r="A2714" s="1"/>
    </row>
    <row r="2715" ht="24.75" customHeight="1">
      <c r="A2715" s="1"/>
    </row>
    <row r="2716" ht="24.75" customHeight="1">
      <c r="A2716" s="1"/>
    </row>
    <row r="2717" ht="24.75" customHeight="1">
      <c r="A2717" s="1"/>
    </row>
    <row r="2718" ht="24.75" customHeight="1">
      <c r="A2718" s="1"/>
    </row>
    <row r="2719" ht="24.75" customHeight="1">
      <c r="A2719" s="1"/>
    </row>
    <row r="2720" ht="24.75" customHeight="1">
      <c r="A2720" s="1"/>
    </row>
    <row r="2721" ht="24.75" customHeight="1">
      <c r="A2721" s="1"/>
    </row>
    <row r="2722" ht="24.75" customHeight="1">
      <c r="A2722" s="1"/>
    </row>
    <row r="2723" ht="24.75" customHeight="1">
      <c r="A2723" s="1"/>
    </row>
    <row r="2724" ht="24.75" customHeight="1">
      <c r="A2724" s="1"/>
    </row>
    <row r="2725" ht="24.75" customHeight="1">
      <c r="A2725" s="1"/>
    </row>
    <row r="2726" ht="24.75" customHeight="1">
      <c r="A2726" s="1"/>
    </row>
    <row r="2727" ht="24.75" customHeight="1">
      <c r="A2727" s="1"/>
    </row>
    <row r="2728" ht="24.75" customHeight="1">
      <c r="A2728" s="1"/>
    </row>
    <row r="2729" ht="24.75" customHeight="1">
      <c r="A2729" s="1"/>
    </row>
    <row r="2730" ht="24.75" customHeight="1">
      <c r="A2730" s="1"/>
    </row>
    <row r="2731" ht="24.75" customHeight="1">
      <c r="A2731" s="1"/>
    </row>
    <row r="2732" ht="24.75" customHeight="1">
      <c r="A2732" s="1"/>
    </row>
    <row r="2733" ht="24.75" customHeight="1">
      <c r="A2733" s="1"/>
    </row>
    <row r="2734" ht="24.75" customHeight="1">
      <c r="A2734" s="1"/>
    </row>
    <row r="2735" ht="24.75" customHeight="1">
      <c r="A2735" s="1"/>
    </row>
    <row r="2736" ht="24.75" customHeight="1">
      <c r="A2736" s="1"/>
    </row>
    <row r="2737" ht="24.75" customHeight="1">
      <c r="A2737" s="1"/>
    </row>
    <row r="2738" ht="24.75" customHeight="1">
      <c r="A2738" s="1"/>
    </row>
    <row r="2739" ht="24.75" customHeight="1">
      <c r="A2739" s="1"/>
    </row>
    <row r="2740" ht="24.75" customHeight="1">
      <c r="A2740" s="1"/>
    </row>
    <row r="2741" ht="24.75" customHeight="1">
      <c r="A2741" s="1"/>
    </row>
    <row r="2742" ht="24.75" customHeight="1">
      <c r="A2742" s="1"/>
    </row>
    <row r="2743" ht="24.75" customHeight="1">
      <c r="A2743" s="1"/>
    </row>
    <row r="2744" ht="24.75" customHeight="1">
      <c r="A2744" s="1"/>
    </row>
    <row r="2745" ht="24.75" customHeight="1">
      <c r="A2745" s="1"/>
    </row>
    <row r="2746" ht="24.75" customHeight="1">
      <c r="A2746" s="1"/>
    </row>
    <row r="2747" ht="24.75" customHeight="1">
      <c r="A2747" s="1"/>
    </row>
    <row r="2748" ht="24.75" customHeight="1">
      <c r="A2748" s="1"/>
    </row>
    <row r="2749" ht="24.75" customHeight="1">
      <c r="A2749" s="1"/>
    </row>
    <row r="2750" ht="24.75" customHeight="1">
      <c r="A2750" s="1"/>
    </row>
    <row r="2751" ht="24.75" customHeight="1">
      <c r="A2751" s="1"/>
    </row>
    <row r="2752" ht="24.75" customHeight="1">
      <c r="A2752" s="1"/>
    </row>
    <row r="2753" ht="24.75" customHeight="1">
      <c r="A2753" s="1"/>
    </row>
    <row r="2754" ht="24.75" customHeight="1">
      <c r="A2754" s="1"/>
    </row>
    <row r="2755" ht="24.75" customHeight="1">
      <c r="A2755" s="1"/>
    </row>
    <row r="2756" ht="24.75" customHeight="1">
      <c r="A2756" s="1"/>
    </row>
    <row r="2757" ht="24.75" customHeight="1">
      <c r="A2757" s="1"/>
    </row>
    <row r="2758" ht="24.75" customHeight="1">
      <c r="A2758" s="1"/>
    </row>
    <row r="2759" ht="24.75" customHeight="1">
      <c r="A2759" s="1"/>
    </row>
    <row r="2760" ht="24.75" customHeight="1">
      <c r="A2760" s="1"/>
    </row>
    <row r="2761" ht="24.75" customHeight="1">
      <c r="A2761" s="1"/>
    </row>
    <row r="2762" ht="24.75" customHeight="1">
      <c r="A2762" s="1"/>
    </row>
    <row r="2763" ht="24.75" customHeight="1">
      <c r="A2763" s="1"/>
    </row>
    <row r="2764" ht="24.75" customHeight="1">
      <c r="A2764" s="1"/>
    </row>
    <row r="2765" ht="24.75" customHeight="1">
      <c r="A2765" s="1"/>
    </row>
    <row r="2766" ht="24.75" customHeight="1">
      <c r="A2766" s="1"/>
    </row>
    <row r="2767" ht="24.75" customHeight="1">
      <c r="A2767" s="1"/>
    </row>
    <row r="2768" ht="24.75" customHeight="1">
      <c r="A2768" s="1"/>
    </row>
    <row r="2769" ht="24.75" customHeight="1">
      <c r="A2769" s="1"/>
    </row>
    <row r="2770" ht="24.75" customHeight="1">
      <c r="A2770" s="1"/>
    </row>
    <row r="2771" ht="24.75" customHeight="1">
      <c r="A2771" s="1"/>
    </row>
    <row r="2772" ht="24.75" customHeight="1">
      <c r="A2772" s="1"/>
    </row>
    <row r="2773" ht="24.75" customHeight="1">
      <c r="A2773" s="1"/>
    </row>
    <row r="2774" ht="24.75" customHeight="1">
      <c r="A2774" s="1"/>
    </row>
    <row r="2775" ht="24.75" customHeight="1">
      <c r="A2775" s="1"/>
    </row>
    <row r="2776" ht="24.75" customHeight="1">
      <c r="A2776" s="1"/>
    </row>
    <row r="2777" ht="24.75" customHeight="1">
      <c r="A2777" s="1"/>
    </row>
    <row r="2778" ht="24.75" customHeight="1">
      <c r="A2778" s="1"/>
    </row>
    <row r="2779" ht="24.75" customHeight="1">
      <c r="A2779" s="1"/>
    </row>
    <row r="2780" ht="24.75" customHeight="1">
      <c r="A2780" s="1"/>
    </row>
    <row r="2781" ht="24.75" customHeight="1">
      <c r="A2781" s="1"/>
    </row>
    <row r="2782" ht="24.75" customHeight="1">
      <c r="A2782" s="1"/>
    </row>
    <row r="2783" ht="24.75" customHeight="1">
      <c r="A2783" s="1"/>
    </row>
    <row r="2784" ht="24.75" customHeight="1">
      <c r="A2784" s="1"/>
    </row>
    <row r="2785" ht="24.75" customHeight="1">
      <c r="A2785" s="1"/>
    </row>
    <row r="2786" ht="24.75" customHeight="1">
      <c r="A2786" s="1"/>
    </row>
    <row r="2787" ht="24.75" customHeight="1">
      <c r="A2787" s="1"/>
    </row>
    <row r="2788" ht="24.75" customHeight="1">
      <c r="A2788" s="1"/>
    </row>
    <row r="2789" ht="24.75" customHeight="1">
      <c r="A2789" s="1"/>
    </row>
    <row r="2790" ht="24.75" customHeight="1">
      <c r="A2790" s="1"/>
    </row>
    <row r="2791" ht="24.75" customHeight="1">
      <c r="A2791" s="1"/>
    </row>
    <row r="2792" ht="24.75" customHeight="1">
      <c r="A2792" s="1"/>
    </row>
    <row r="2793" ht="24.75" customHeight="1">
      <c r="A2793" s="1"/>
    </row>
    <row r="2794" ht="24.75" customHeight="1">
      <c r="A2794" s="1"/>
    </row>
    <row r="2795" ht="24.75" customHeight="1">
      <c r="A2795" s="1"/>
    </row>
    <row r="2796" ht="24.75" customHeight="1">
      <c r="A2796" s="1"/>
    </row>
    <row r="2797" ht="24.75" customHeight="1">
      <c r="A2797" s="1"/>
    </row>
    <row r="2798" ht="24.75" customHeight="1">
      <c r="A2798" s="1"/>
    </row>
    <row r="2799" ht="24.75" customHeight="1">
      <c r="A2799" s="1"/>
    </row>
    <row r="2800" ht="24.75" customHeight="1">
      <c r="A2800" s="1"/>
    </row>
    <row r="2801" ht="24.75" customHeight="1">
      <c r="A2801" s="1"/>
    </row>
    <row r="2802" ht="24.75" customHeight="1">
      <c r="A2802" s="1"/>
    </row>
    <row r="2803" ht="24.75" customHeight="1">
      <c r="A2803" s="1"/>
    </row>
    <row r="2804" ht="24.75" customHeight="1">
      <c r="A2804" s="1"/>
    </row>
    <row r="2805" ht="24.75" customHeight="1">
      <c r="A2805" s="1"/>
    </row>
    <row r="2806" ht="24.75" customHeight="1">
      <c r="A2806" s="1"/>
    </row>
    <row r="2807" ht="24.75" customHeight="1">
      <c r="A2807" s="1"/>
    </row>
    <row r="2808" ht="24.75" customHeight="1">
      <c r="A2808" s="1"/>
    </row>
    <row r="2809" ht="24.75" customHeight="1">
      <c r="A2809" s="1"/>
    </row>
    <row r="2810" ht="24.75" customHeight="1">
      <c r="A2810" s="1"/>
    </row>
    <row r="2811" ht="24.75" customHeight="1">
      <c r="A2811" s="1"/>
    </row>
    <row r="2812" ht="24.75" customHeight="1">
      <c r="A2812" s="1"/>
    </row>
    <row r="2813" ht="24.75" customHeight="1">
      <c r="A2813" s="1"/>
    </row>
    <row r="2814" ht="24.75" customHeight="1">
      <c r="A2814" s="1"/>
    </row>
    <row r="2815" ht="24.75" customHeight="1">
      <c r="A2815" s="1"/>
    </row>
    <row r="2816" ht="24.75" customHeight="1">
      <c r="A2816" s="1"/>
    </row>
    <row r="2817" ht="24.75" customHeight="1">
      <c r="A2817" s="1"/>
    </row>
    <row r="2818" ht="24.75" customHeight="1">
      <c r="A2818" s="1"/>
    </row>
    <row r="2819" ht="24.75" customHeight="1">
      <c r="A2819" s="1"/>
    </row>
    <row r="2820" ht="24.75" customHeight="1">
      <c r="A2820" s="1"/>
    </row>
    <row r="2821" ht="24.75" customHeight="1">
      <c r="A2821" s="1"/>
    </row>
    <row r="2822" ht="24.75" customHeight="1">
      <c r="A2822" s="1"/>
    </row>
    <row r="2823" ht="24.75" customHeight="1">
      <c r="A2823" s="1"/>
    </row>
    <row r="2824" ht="24.75" customHeight="1">
      <c r="A2824" s="1"/>
    </row>
    <row r="2825" ht="24.75" customHeight="1">
      <c r="A2825" s="1"/>
    </row>
    <row r="2826" ht="24.75" customHeight="1">
      <c r="A2826" s="1"/>
    </row>
    <row r="2827" ht="24.75" customHeight="1">
      <c r="A2827" s="1"/>
    </row>
    <row r="2828" ht="24.75" customHeight="1">
      <c r="A2828" s="1"/>
    </row>
    <row r="2829" ht="24.75" customHeight="1">
      <c r="A2829" s="1"/>
    </row>
    <row r="2830" ht="24.75" customHeight="1">
      <c r="A2830" s="1"/>
    </row>
    <row r="2831" ht="24.75" customHeight="1">
      <c r="A2831" s="1"/>
    </row>
    <row r="2832" ht="24.75" customHeight="1">
      <c r="A2832" s="1"/>
    </row>
    <row r="2833" ht="24.75" customHeight="1">
      <c r="A2833" s="1"/>
    </row>
    <row r="2834" ht="24.75" customHeight="1">
      <c r="A2834" s="1"/>
    </row>
    <row r="2835" ht="24.75" customHeight="1">
      <c r="A2835" s="1"/>
    </row>
    <row r="2836" ht="24.75" customHeight="1">
      <c r="A2836" s="1"/>
    </row>
    <row r="2837" ht="24.75" customHeight="1">
      <c r="A2837" s="1"/>
    </row>
    <row r="2838" ht="24.75" customHeight="1">
      <c r="A2838" s="1"/>
    </row>
    <row r="2839" ht="24.75" customHeight="1">
      <c r="A2839" s="1"/>
    </row>
    <row r="2840" ht="24.75" customHeight="1">
      <c r="A2840" s="1"/>
    </row>
    <row r="2841" ht="24.75" customHeight="1">
      <c r="A2841" s="1"/>
    </row>
    <row r="2842" ht="24.75" customHeight="1">
      <c r="A2842" s="1"/>
    </row>
    <row r="2843" ht="24.75" customHeight="1">
      <c r="A2843" s="1"/>
    </row>
    <row r="2844" ht="24.75" customHeight="1">
      <c r="A2844" s="1"/>
    </row>
    <row r="2845" ht="24.75" customHeight="1">
      <c r="A2845" s="1"/>
    </row>
    <row r="2846" ht="24.75" customHeight="1">
      <c r="A2846" s="1"/>
    </row>
    <row r="2847" ht="24.75" customHeight="1">
      <c r="A2847" s="1"/>
    </row>
    <row r="2848" ht="24.75" customHeight="1">
      <c r="A2848" s="1"/>
    </row>
    <row r="2849" ht="24.75" customHeight="1">
      <c r="A2849" s="1"/>
    </row>
    <row r="2850" ht="24.75" customHeight="1">
      <c r="A2850" s="1"/>
    </row>
    <row r="2851" ht="24.75" customHeight="1">
      <c r="A2851" s="1"/>
    </row>
    <row r="2852" ht="24.75" customHeight="1">
      <c r="A2852" s="1"/>
    </row>
    <row r="2853" ht="24.75" customHeight="1">
      <c r="A2853" s="1"/>
    </row>
    <row r="2854" ht="24.75" customHeight="1">
      <c r="A2854" s="1"/>
    </row>
    <row r="2855" ht="24.75" customHeight="1">
      <c r="A2855" s="1"/>
    </row>
    <row r="2856" ht="24.75" customHeight="1">
      <c r="A2856" s="1"/>
    </row>
    <row r="2857" ht="24.75" customHeight="1">
      <c r="A2857" s="1"/>
    </row>
    <row r="2858" ht="24.75" customHeight="1">
      <c r="A2858" s="1"/>
    </row>
    <row r="2859" ht="24.75" customHeight="1">
      <c r="A2859" s="1"/>
    </row>
    <row r="2860" ht="24.75" customHeight="1">
      <c r="A2860" s="1"/>
    </row>
    <row r="2861" ht="24.75" customHeight="1">
      <c r="A2861" s="1"/>
    </row>
    <row r="2862" ht="24.75" customHeight="1">
      <c r="A2862" s="1"/>
    </row>
    <row r="2863" ht="24.75" customHeight="1">
      <c r="A2863" s="1"/>
    </row>
    <row r="2864" ht="24.75" customHeight="1">
      <c r="A2864" s="1"/>
    </row>
    <row r="2865" ht="24.75" customHeight="1">
      <c r="A2865" s="1"/>
    </row>
    <row r="2866" ht="24.75" customHeight="1">
      <c r="A2866" s="1"/>
    </row>
    <row r="2867" ht="24.75" customHeight="1">
      <c r="A2867" s="1"/>
    </row>
    <row r="2868" ht="24.75" customHeight="1">
      <c r="A2868" s="1"/>
    </row>
    <row r="2869" ht="24.75" customHeight="1">
      <c r="A2869" s="1"/>
    </row>
    <row r="2870" ht="24.75" customHeight="1">
      <c r="A2870" s="1"/>
    </row>
    <row r="2871" ht="24.75" customHeight="1">
      <c r="A2871" s="1"/>
    </row>
    <row r="2872" ht="24.75" customHeight="1">
      <c r="A2872" s="1"/>
    </row>
    <row r="2873" ht="24.75" customHeight="1">
      <c r="A2873" s="1"/>
    </row>
    <row r="2874" ht="24.75" customHeight="1">
      <c r="A2874" s="1"/>
    </row>
    <row r="2875" ht="24.75" customHeight="1">
      <c r="A2875" s="1"/>
    </row>
    <row r="2876" ht="24.75" customHeight="1">
      <c r="A2876" s="1"/>
    </row>
    <row r="2877" ht="24.75" customHeight="1">
      <c r="A2877" s="1"/>
    </row>
    <row r="2878" ht="24.75" customHeight="1">
      <c r="A2878" s="1"/>
    </row>
    <row r="2879" ht="24.75" customHeight="1">
      <c r="A2879" s="1"/>
    </row>
    <row r="2880" ht="24.75" customHeight="1">
      <c r="A2880" s="1"/>
    </row>
    <row r="2881" ht="24.75" customHeight="1">
      <c r="A2881" s="1"/>
    </row>
    <row r="2882" ht="24.75" customHeight="1">
      <c r="A2882" s="1"/>
    </row>
    <row r="2883" ht="24.75" customHeight="1">
      <c r="A2883" s="1"/>
    </row>
    <row r="2884" ht="24.75" customHeight="1">
      <c r="A2884" s="1"/>
    </row>
    <row r="2885" ht="24.75" customHeight="1">
      <c r="A2885" s="1"/>
    </row>
    <row r="2886" ht="24.75" customHeight="1">
      <c r="A2886" s="1"/>
    </row>
    <row r="2887" ht="24.75" customHeight="1">
      <c r="A2887" s="1"/>
    </row>
    <row r="2888" ht="24.75" customHeight="1">
      <c r="A2888" s="1"/>
    </row>
    <row r="2889" ht="24.75" customHeight="1">
      <c r="A2889" s="1"/>
    </row>
    <row r="2890" ht="24.75" customHeight="1">
      <c r="A2890" s="1"/>
    </row>
    <row r="2891" ht="24.75" customHeight="1">
      <c r="A2891" s="1"/>
    </row>
    <row r="2892" ht="24.75" customHeight="1">
      <c r="A2892" s="1"/>
    </row>
    <row r="2893" ht="24.75" customHeight="1">
      <c r="A2893" s="1"/>
    </row>
    <row r="2894" ht="24.75" customHeight="1">
      <c r="A2894" s="1"/>
    </row>
    <row r="2895" ht="24.75" customHeight="1">
      <c r="A2895" s="1"/>
    </row>
    <row r="2896" ht="24.75" customHeight="1">
      <c r="A2896" s="1"/>
    </row>
    <row r="2897" ht="24.75" customHeight="1">
      <c r="A2897" s="1"/>
    </row>
    <row r="2898" ht="24.75" customHeight="1">
      <c r="A2898" s="1"/>
    </row>
    <row r="2899" ht="24.75" customHeight="1">
      <c r="A2899" s="1"/>
    </row>
    <row r="2900" ht="24.75" customHeight="1">
      <c r="A2900" s="1"/>
    </row>
    <row r="2901" ht="24.75" customHeight="1">
      <c r="A2901" s="1"/>
    </row>
    <row r="2902" ht="24.75" customHeight="1">
      <c r="A2902" s="1"/>
    </row>
    <row r="2903" ht="24.75" customHeight="1">
      <c r="A2903" s="1"/>
    </row>
    <row r="2904" ht="24.75" customHeight="1">
      <c r="A2904" s="1"/>
    </row>
    <row r="2905" ht="24.75" customHeight="1">
      <c r="A2905" s="1"/>
    </row>
    <row r="2906" ht="24.75" customHeight="1">
      <c r="A2906" s="1"/>
    </row>
    <row r="2907" ht="24.75" customHeight="1">
      <c r="A2907" s="1"/>
    </row>
    <row r="2908" ht="24.75" customHeight="1">
      <c r="A2908" s="1"/>
    </row>
    <row r="2909" ht="24.75" customHeight="1">
      <c r="A2909" s="1"/>
    </row>
    <row r="2910" ht="24.75" customHeight="1">
      <c r="A2910" s="1"/>
    </row>
    <row r="2911" ht="24.75" customHeight="1">
      <c r="A2911" s="1"/>
    </row>
    <row r="2912" ht="24.75" customHeight="1">
      <c r="A2912" s="1"/>
    </row>
    <row r="2913" ht="24.75" customHeight="1">
      <c r="A2913" s="1"/>
    </row>
    <row r="2914" ht="24.75" customHeight="1">
      <c r="A2914" s="1"/>
    </row>
    <row r="2915" ht="24.75" customHeight="1">
      <c r="A2915" s="1"/>
    </row>
    <row r="2916" ht="24.75" customHeight="1">
      <c r="A2916" s="1"/>
    </row>
    <row r="2917" ht="24.75" customHeight="1">
      <c r="A2917" s="1"/>
    </row>
    <row r="2918" ht="24.75" customHeight="1">
      <c r="A2918" s="1"/>
    </row>
    <row r="2919" ht="24.75" customHeight="1">
      <c r="A2919" s="1"/>
    </row>
    <row r="2920" ht="24.75" customHeight="1">
      <c r="A2920" s="1"/>
    </row>
    <row r="2921" ht="24.75" customHeight="1">
      <c r="A2921" s="1"/>
    </row>
    <row r="2922" ht="24.75" customHeight="1">
      <c r="A2922" s="1"/>
    </row>
    <row r="2923" ht="24.75" customHeight="1">
      <c r="A2923" s="1"/>
    </row>
    <row r="2924" ht="24.75" customHeight="1">
      <c r="A2924" s="1"/>
    </row>
    <row r="2925" ht="24.75" customHeight="1">
      <c r="A2925" s="1"/>
    </row>
    <row r="2926" ht="24.75" customHeight="1">
      <c r="A2926" s="1"/>
    </row>
    <row r="2927" ht="24.75" customHeight="1">
      <c r="A2927" s="1"/>
    </row>
    <row r="2928" ht="24.75" customHeight="1">
      <c r="A2928" s="1"/>
    </row>
    <row r="2929" ht="24.75" customHeight="1">
      <c r="A2929" s="1"/>
    </row>
    <row r="2930" ht="24.75" customHeight="1">
      <c r="A2930" s="1"/>
    </row>
    <row r="2931" ht="24.75" customHeight="1">
      <c r="A2931" s="1"/>
    </row>
    <row r="2932" ht="24.75" customHeight="1">
      <c r="A2932" s="1"/>
    </row>
    <row r="2933" ht="24.75" customHeight="1">
      <c r="A2933" s="1"/>
    </row>
    <row r="2934" ht="24.75" customHeight="1">
      <c r="A2934" s="1"/>
    </row>
    <row r="2935" ht="24.75" customHeight="1">
      <c r="A2935" s="1"/>
    </row>
    <row r="2936" ht="24.75" customHeight="1">
      <c r="A2936" s="1"/>
    </row>
    <row r="2937" ht="24.75" customHeight="1">
      <c r="A2937" s="1"/>
    </row>
    <row r="2938" ht="24.75" customHeight="1">
      <c r="A2938" s="1"/>
    </row>
    <row r="2939" ht="24.75" customHeight="1">
      <c r="A2939" s="1"/>
    </row>
    <row r="2940" ht="24.75" customHeight="1">
      <c r="A2940" s="1"/>
    </row>
    <row r="2941" ht="24.75" customHeight="1">
      <c r="A2941" s="1"/>
    </row>
    <row r="2942" ht="24.75" customHeight="1">
      <c r="A2942" s="1"/>
    </row>
    <row r="2943" ht="24.75" customHeight="1">
      <c r="A2943" s="1"/>
    </row>
    <row r="2944" ht="24.75" customHeight="1">
      <c r="A2944" s="1"/>
    </row>
    <row r="2945" ht="24.75" customHeight="1">
      <c r="A2945" s="1"/>
    </row>
    <row r="2946" ht="24.75" customHeight="1">
      <c r="A2946" s="1"/>
    </row>
    <row r="2947" ht="24.75" customHeight="1">
      <c r="A2947" s="1"/>
    </row>
    <row r="2948" ht="24.75" customHeight="1">
      <c r="A2948" s="1"/>
    </row>
    <row r="2949" ht="24.75" customHeight="1">
      <c r="A2949" s="1"/>
    </row>
    <row r="2950" ht="24.75" customHeight="1">
      <c r="A2950" s="1"/>
    </row>
    <row r="2951" ht="24.75" customHeight="1">
      <c r="A2951" s="1"/>
    </row>
    <row r="2952" ht="24.75" customHeight="1">
      <c r="A2952" s="1"/>
    </row>
    <row r="2953" ht="24.75" customHeight="1">
      <c r="A2953" s="1"/>
    </row>
    <row r="2954" ht="24.75" customHeight="1">
      <c r="A2954" s="1"/>
    </row>
    <row r="2955" ht="24.75" customHeight="1">
      <c r="A2955" s="1"/>
    </row>
    <row r="2956" ht="24.75" customHeight="1">
      <c r="A2956" s="1"/>
    </row>
    <row r="2957" ht="24.75" customHeight="1">
      <c r="A2957" s="1"/>
    </row>
    <row r="2958" ht="24.75" customHeight="1">
      <c r="A2958" s="1"/>
    </row>
    <row r="2959" ht="24.75" customHeight="1">
      <c r="A2959" s="1"/>
    </row>
    <row r="2960" ht="24.75" customHeight="1">
      <c r="A2960" s="1"/>
    </row>
    <row r="2961" ht="24.75" customHeight="1">
      <c r="A2961" s="1"/>
    </row>
    <row r="2962" ht="24.75" customHeight="1">
      <c r="A2962" s="1"/>
    </row>
    <row r="2963" ht="24.75" customHeight="1">
      <c r="A2963" s="1"/>
    </row>
    <row r="2964" ht="24.75" customHeight="1">
      <c r="A2964" s="1"/>
    </row>
    <row r="2965" ht="24.75" customHeight="1">
      <c r="A2965" s="1"/>
    </row>
    <row r="2966" ht="24.75" customHeight="1">
      <c r="A2966" s="1"/>
    </row>
    <row r="2967" ht="24.75" customHeight="1">
      <c r="A2967" s="1"/>
    </row>
    <row r="2968" ht="24.75" customHeight="1">
      <c r="A2968" s="1"/>
    </row>
    <row r="2969" ht="24.75" customHeight="1">
      <c r="A2969" s="1"/>
    </row>
    <row r="2970" ht="24.75" customHeight="1">
      <c r="A2970" s="1"/>
    </row>
    <row r="2971" ht="24.75" customHeight="1">
      <c r="A2971" s="1"/>
    </row>
    <row r="2972" ht="24.75" customHeight="1">
      <c r="A2972" s="1"/>
    </row>
    <row r="2973" ht="24.75" customHeight="1">
      <c r="A2973" s="1"/>
    </row>
    <row r="2974" ht="24.75" customHeight="1">
      <c r="A2974" s="1"/>
    </row>
    <row r="2975" ht="24.75" customHeight="1">
      <c r="A2975" s="1"/>
    </row>
    <row r="2976" ht="24.75" customHeight="1">
      <c r="A2976" s="1"/>
    </row>
    <row r="2977" ht="24.75" customHeight="1">
      <c r="A2977" s="1"/>
    </row>
    <row r="2978" ht="24.75" customHeight="1">
      <c r="A2978" s="1"/>
    </row>
    <row r="2979" ht="24.75" customHeight="1">
      <c r="A2979" s="1"/>
    </row>
    <row r="2980" ht="24.75" customHeight="1">
      <c r="A2980" s="1"/>
    </row>
    <row r="2981" ht="24.75" customHeight="1">
      <c r="A2981" s="1"/>
    </row>
    <row r="2982" ht="24.75" customHeight="1">
      <c r="A2982" s="1"/>
    </row>
    <row r="2983" ht="24.75" customHeight="1">
      <c r="A2983" s="1"/>
    </row>
    <row r="2984" ht="24.75" customHeight="1">
      <c r="A2984" s="1"/>
    </row>
    <row r="2985" ht="24.75" customHeight="1">
      <c r="A2985" s="1"/>
    </row>
    <row r="2986" ht="24.75" customHeight="1">
      <c r="A2986" s="1"/>
    </row>
    <row r="2987" ht="24.75" customHeight="1">
      <c r="A2987" s="1"/>
    </row>
    <row r="2988" ht="24.75" customHeight="1">
      <c r="A2988" s="1"/>
    </row>
    <row r="2989" ht="24.75" customHeight="1">
      <c r="A2989" s="1"/>
    </row>
    <row r="2990" ht="24.75" customHeight="1">
      <c r="A2990" s="1"/>
    </row>
    <row r="2991" ht="24.75" customHeight="1">
      <c r="A2991" s="1"/>
    </row>
    <row r="2992" ht="24.75" customHeight="1">
      <c r="A2992" s="1"/>
    </row>
    <row r="2993" ht="24.75" customHeight="1">
      <c r="A2993" s="1"/>
    </row>
    <row r="2994" ht="24.75" customHeight="1">
      <c r="A2994" s="1"/>
    </row>
    <row r="2995" ht="24.75" customHeight="1">
      <c r="A2995" s="1"/>
    </row>
    <row r="2996" ht="24.75" customHeight="1">
      <c r="A2996" s="1"/>
    </row>
    <row r="2997" ht="24.75" customHeight="1">
      <c r="A2997" s="1"/>
    </row>
    <row r="2998" ht="24.75" customHeight="1">
      <c r="A2998" s="1"/>
    </row>
    <row r="2999" ht="24.75" customHeight="1">
      <c r="A2999" s="1"/>
    </row>
    <row r="3000" ht="24.75" customHeight="1">
      <c r="A3000" s="1"/>
    </row>
    <row r="3001" ht="24.75" customHeight="1">
      <c r="A3001" s="1"/>
    </row>
    <row r="3002" ht="24.75" customHeight="1">
      <c r="A3002" s="1"/>
    </row>
    <row r="3003" ht="24.75" customHeight="1">
      <c r="A3003" s="1"/>
    </row>
    <row r="3004" ht="24.75" customHeight="1">
      <c r="A3004" s="1"/>
    </row>
    <row r="3005" ht="24.75" customHeight="1">
      <c r="A3005" s="1"/>
    </row>
    <row r="3006" ht="24.75" customHeight="1">
      <c r="A3006" s="1"/>
    </row>
    <row r="3007" ht="24.75" customHeight="1">
      <c r="A3007" s="1"/>
    </row>
    <row r="3008" ht="24.75" customHeight="1">
      <c r="A3008" s="1"/>
    </row>
    <row r="3009" ht="24.75" customHeight="1">
      <c r="A3009" s="1"/>
    </row>
    <row r="3010" ht="24.75" customHeight="1">
      <c r="A3010" s="1"/>
    </row>
    <row r="3011" ht="24.75" customHeight="1">
      <c r="A3011" s="1"/>
    </row>
    <row r="3012" ht="24.75" customHeight="1">
      <c r="A3012" s="1"/>
    </row>
    <row r="3013" ht="24.75" customHeight="1">
      <c r="A3013" s="1"/>
    </row>
    <row r="3014" ht="24.75" customHeight="1">
      <c r="A3014" s="1"/>
    </row>
    <row r="3015" ht="24.75" customHeight="1">
      <c r="A3015" s="1"/>
    </row>
    <row r="3016" ht="24.75" customHeight="1">
      <c r="A3016" s="1"/>
    </row>
    <row r="3017" ht="24.75" customHeight="1">
      <c r="A3017" s="1"/>
    </row>
    <row r="3018" ht="24.75" customHeight="1">
      <c r="A3018" s="1"/>
    </row>
    <row r="3019" ht="24.75" customHeight="1">
      <c r="A3019" s="1"/>
    </row>
    <row r="3020" ht="24.75" customHeight="1">
      <c r="A3020" s="1"/>
    </row>
    <row r="3021" ht="24.75" customHeight="1">
      <c r="A3021" s="1"/>
    </row>
    <row r="3022" ht="24.75" customHeight="1">
      <c r="A3022" s="1"/>
    </row>
    <row r="3023" ht="24.75" customHeight="1">
      <c r="A3023" s="1"/>
    </row>
    <row r="3024" ht="24.75" customHeight="1">
      <c r="A3024" s="1"/>
    </row>
    <row r="3025" ht="24.75" customHeight="1">
      <c r="A3025" s="1"/>
    </row>
    <row r="3026" ht="24.75" customHeight="1">
      <c r="A3026" s="1"/>
    </row>
    <row r="3027" ht="24.75" customHeight="1">
      <c r="A3027" s="1"/>
    </row>
    <row r="3028" ht="24.75" customHeight="1">
      <c r="A3028" s="1"/>
    </row>
    <row r="3029" ht="24.75" customHeight="1">
      <c r="A3029" s="1"/>
    </row>
    <row r="3030" ht="24.75" customHeight="1">
      <c r="A3030" s="1"/>
    </row>
    <row r="3031" ht="24.75" customHeight="1">
      <c r="A3031" s="1"/>
    </row>
    <row r="3032" ht="24.75" customHeight="1">
      <c r="A3032" s="1"/>
    </row>
    <row r="3033" ht="24.75" customHeight="1">
      <c r="A3033" s="1"/>
    </row>
    <row r="3034" ht="24.75" customHeight="1">
      <c r="A3034" s="1"/>
    </row>
    <row r="3035" ht="24.75" customHeight="1">
      <c r="A3035" s="1"/>
    </row>
    <row r="3036" ht="24.75" customHeight="1">
      <c r="A3036" s="1"/>
    </row>
    <row r="3037" ht="24.75" customHeight="1">
      <c r="A3037" s="1"/>
    </row>
    <row r="3038" ht="24.75" customHeight="1">
      <c r="A3038" s="1"/>
    </row>
    <row r="3039" ht="24.75" customHeight="1">
      <c r="A3039" s="1"/>
    </row>
    <row r="3040" ht="24.75" customHeight="1">
      <c r="A3040" s="1"/>
    </row>
    <row r="3041" ht="24.75" customHeight="1">
      <c r="A3041" s="1"/>
    </row>
    <row r="3042" ht="24.75" customHeight="1">
      <c r="A3042" s="1"/>
    </row>
    <row r="3043" ht="24.75" customHeight="1">
      <c r="A3043" s="1"/>
    </row>
    <row r="3044" ht="24.75" customHeight="1">
      <c r="A3044" s="1"/>
    </row>
    <row r="3045" ht="24.75" customHeight="1">
      <c r="A3045" s="1"/>
    </row>
    <row r="3046" ht="24.75" customHeight="1">
      <c r="A3046" s="1"/>
    </row>
    <row r="3047" ht="24.75" customHeight="1">
      <c r="A3047" s="1"/>
    </row>
    <row r="3048" ht="24.75" customHeight="1">
      <c r="A3048" s="1"/>
    </row>
    <row r="3049" ht="24.75" customHeight="1">
      <c r="A3049" s="1"/>
    </row>
    <row r="3050" ht="24.75" customHeight="1">
      <c r="A3050" s="1"/>
    </row>
    <row r="3051" ht="24.75" customHeight="1">
      <c r="A3051" s="1"/>
    </row>
    <row r="3052" ht="24.75" customHeight="1">
      <c r="A3052" s="1"/>
    </row>
    <row r="3053" ht="24.75" customHeight="1">
      <c r="A3053" s="1"/>
    </row>
    <row r="3054" ht="24.75" customHeight="1">
      <c r="A3054" s="1"/>
    </row>
    <row r="3055" ht="24.75" customHeight="1">
      <c r="A3055" s="1"/>
    </row>
    <row r="3056" ht="24.75" customHeight="1">
      <c r="A3056" s="1"/>
    </row>
    <row r="3057" ht="24.75" customHeight="1">
      <c r="A3057" s="1"/>
    </row>
    <row r="3058" ht="24.75" customHeight="1">
      <c r="A3058" s="1"/>
    </row>
    <row r="3059" ht="24.75" customHeight="1">
      <c r="A3059" s="1"/>
    </row>
    <row r="3060" ht="24.75" customHeight="1">
      <c r="A3060" s="1"/>
    </row>
    <row r="3061" ht="24.75" customHeight="1">
      <c r="A3061" s="1"/>
    </row>
    <row r="3062" ht="24.75" customHeight="1">
      <c r="A3062" s="1"/>
    </row>
    <row r="3063" ht="24.75" customHeight="1">
      <c r="A3063" s="1"/>
    </row>
    <row r="3064" ht="24.75" customHeight="1">
      <c r="A3064" s="1"/>
    </row>
    <row r="3065" ht="24.75" customHeight="1">
      <c r="A3065" s="1"/>
    </row>
    <row r="3066" ht="24.75" customHeight="1">
      <c r="A3066" s="1"/>
    </row>
    <row r="3067" ht="24.75" customHeight="1">
      <c r="A3067" s="1"/>
    </row>
    <row r="3068" ht="24.75" customHeight="1">
      <c r="A3068" s="1"/>
    </row>
    <row r="3069" ht="24.75" customHeight="1">
      <c r="A3069" s="1"/>
    </row>
    <row r="3070" ht="24.75" customHeight="1">
      <c r="A3070" s="1"/>
    </row>
    <row r="3071" ht="24.75" customHeight="1">
      <c r="A3071" s="1"/>
    </row>
    <row r="3072" ht="24.75" customHeight="1">
      <c r="A3072" s="1"/>
    </row>
    <row r="3073" ht="24.75" customHeight="1">
      <c r="A3073" s="1"/>
    </row>
    <row r="3074" ht="24.75" customHeight="1">
      <c r="A3074" s="1"/>
    </row>
    <row r="3075" ht="24.75" customHeight="1">
      <c r="A3075" s="1"/>
    </row>
    <row r="3076" ht="24.75" customHeight="1">
      <c r="A3076" s="1"/>
    </row>
    <row r="3077" ht="24.75" customHeight="1">
      <c r="A3077" s="1"/>
    </row>
    <row r="3078" ht="24.75" customHeight="1">
      <c r="A3078" s="1"/>
    </row>
    <row r="3079" ht="24.75" customHeight="1">
      <c r="A3079" s="1"/>
    </row>
    <row r="3080" ht="24.75" customHeight="1">
      <c r="A3080" s="1"/>
    </row>
    <row r="3081" ht="24.75" customHeight="1">
      <c r="A3081" s="1"/>
    </row>
    <row r="3082" ht="24.75" customHeight="1">
      <c r="A3082" s="1"/>
    </row>
    <row r="3083" ht="24.75" customHeight="1">
      <c r="A3083" s="1"/>
    </row>
    <row r="3084" ht="24.75" customHeight="1">
      <c r="A3084" s="1"/>
    </row>
    <row r="3085" ht="24.75" customHeight="1">
      <c r="A3085" s="1"/>
    </row>
    <row r="3086" ht="24.75" customHeight="1">
      <c r="A3086" s="1"/>
    </row>
    <row r="3087" ht="24.75" customHeight="1">
      <c r="A3087" s="1"/>
    </row>
    <row r="3088" ht="24.75" customHeight="1">
      <c r="A3088" s="1"/>
    </row>
    <row r="3089" ht="24.75" customHeight="1">
      <c r="A3089" s="1"/>
    </row>
    <row r="3090" ht="24.75" customHeight="1">
      <c r="A3090" s="1"/>
    </row>
    <row r="3091" ht="24.75" customHeight="1">
      <c r="A3091" s="1"/>
    </row>
    <row r="3092" ht="24.75" customHeight="1">
      <c r="A3092" s="1"/>
    </row>
    <row r="3093" ht="24.75" customHeight="1">
      <c r="A3093" s="1"/>
    </row>
    <row r="3094" ht="24.75" customHeight="1">
      <c r="A3094" s="1"/>
    </row>
    <row r="3095" ht="24.75" customHeight="1">
      <c r="A3095" s="1"/>
    </row>
    <row r="3096" ht="24.75" customHeight="1">
      <c r="A3096" s="1"/>
    </row>
    <row r="3097" ht="24.75" customHeight="1">
      <c r="A3097" s="1"/>
    </row>
    <row r="3098" ht="24.75" customHeight="1">
      <c r="A3098" s="1"/>
    </row>
    <row r="3099" ht="24.75" customHeight="1">
      <c r="A3099" s="1"/>
    </row>
    <row r="3100" ht="24.75" customHeight="1">
      <c r="A3100" s="1"/>
    </row>
    <row r="3101" ht="24.75" customHeight="1">
      <c r="A3101" s="1"/>
    </row>
    <row r="3102" ht="24.75" customHeight="1">
      <c r="A3102" s="1"/>
    </row>
    <row r="3103" ht="24.75" customHeight="1">
      <c r="A3103" s="1"/>
    </row>
    <row r="3104" ht="24.75" customHeight="1">
      <c r="A3104" s="1"/>
    </row>
    <row r="3105" ht="24.75" customHeight="1">
      <c r="A3105" s="1"/>
    </row>
    <row r="3106" ht="24.75" customHeight="1">
      <c r="A3106" s="1"/>
    </row>
    <row r="3107" ht="24.75" customHeight="1">
      <c r="A3107" s="1"/>
    </row>
    <row r="3108" ht="24.75" customHeight="1">
      <c r="A3108" s="1"/>
    </row>
    <row r="3109" ht="24.75" customHeight="1">
      <c r="A3109" s="1"/>
    </row>
    <row r="3110" ht="24.75" customHeight="1">
      <c r="A3110" s="1"/>
    </row>
    <row r="3111" ht="24.75" customHeight="1">
      <c r="A3111" s="1"/>
    </row>
    <row r="3112" ht="24.75" customHeight="1">
      <c r="A3112" s="1"/>
    </row>
    <row r="3113" ht="24.75" customHeight="1">
      <c r="A3113" s="1"/>
    </row>
    <row r="3114" ht="24.75" customHeight="1">
      <c r="A3114" s="1"/>
    </row>
    <row r="3115" ht="24.75" customHeight="1">
      <c r="A3115" s="1"/>
    </row>
    <row r="3116" ht="24.75" customHeight="1">
      <c r="A3116" s="1"/>
    </row>
    <row r="3117" ht="24.75" customHeight="1">
      <c r="A3117" s="1"/>
    </row>
    <row r="3118" ht="24.75" customHeight="1">
      <c r="A3118" s="1"/>
    </row>
    <row r="3119" ht="24.75" customHeight="1">
      <c r="A3119" s="1"/>
    </row>
    <row r="3120" ht="24.75" customHeight="1">
      <c r="A3120" s="1"/>
    </row>
    <row r="3121" ht="24.75" customHeight="1">
      <c r="A3121" s="1"/>
    </row>
    <row r="3122" ht="24.75" customHeight="1">
      <c r="A3122" s="1"/>
    </row>
    <row r="3123" ht="24.75" customHeight="1">
      <c r="A3123" s="1"/>
    </row>
    <row r="3124" ht="24.75" customHeight="1">
      <c r="A3124" s="1"/>
    </row>
    <row r="3125" ht="24.75" customHeight="1">
      <c r="A3125" s="1"/>
    </row>
    <row r="3126" ht="24.75" customHeight="1">
      <c r="A3126" s="1"/>
    </row>
    <row r="3127" ht="24.75" customHeight="1">
      <c r="A3127" s="1"/>
    </row>
    <row r="3128" ht="24.75" customHeight="1">
      <c r="A3128" s="1"/>
    </row>
    <row r="3129" ht="24.75" customHeight="1">
      <c r="A3129" s="1"/>
    </row>
    <row r="3130" ht="24.75" customHeight="1">
      <c r="A3130" s="1"/>
    </row>
    <row r="3131" ht="24.75" customHeight="1">
      <c r="A3131" s="1"/>
    </row>
    <row r="3132" ht="24.75" customHeight="1">
      <c r="A3132" s="1"/>
    </row>
    <row r="3133" ht="24.75" customHeight="1">
      <c r="A3133" s="1"/>
    </row>
    <row r="3134" ht="24.75" customHeight="1">
      <c r="A3134" s="1"/>
    </row>
    <row r="3135" ht="24.75" customHeight="1">
      <c r="A3135" s="1"/>
    </row>
    <row r="3136" ht="24.75" customHeight="1">
      <c r="A3136" s="1"/>
    </row>
    <row r="3137" ht="24.75" customHeight="1">
      <c r="A3137" s="1"/>
    </row>
    <row r="3138" ht="24.75" customHeight="1">
      <c r="A3138" s="1"/>
    </row>
    <row r="3139" ht="24.75" customHeight="1">
      <c r="A3139" s="1"/>
    </row>
    <row r="3140" ht="24.75" customHeight="1">
      <c r="A3140" s="1"/>
    </row>
    <row r="3141" ht="24.75" customHeight="1">
      <c r="A3141" s="1"/>
    </row>
    <row r="3142" ht="24.75" customHeight="1">
      <c r="A3142" s="1"/>
    </row>
    <row r="3143" ht="24.75" customHeight="1">
      <c r="A3143" s="1"/>
    </row>
    <row r="3144" ht="24.75" customHeight="1">
      <c r="A3144" s="1"/>
    </row>
    <row r="3145" ht="24.75" customHeight="1">
      <c r="A3145" s="1"/>
    </row>
    <row r="3146" ht="24.75" customHeight="1">
      <c r="A3146" s="1"/>
    </row>
    <row r="3147" ht="24.75" customHeight="1">
      <c r="A3147" s="1"/>
    </row>
    <row r="3148" ht="24.75" customHeight="1">
      <c r="A3148" s="1"/>
    </row>
    <row r="3149" ht="24.75" customHeight="1">
      <c r="A3149" s="1"/>
    </row>
    <row r="3150" ht="24.75" customHeight="1">
      <c r="A3150" s="1"/>
    </row>
    <row r="3151" ht="24.75" customHeight="1">
      <c r="A3151" s="1"/>
    </row>
    <row r="3152" ht="24.75" customHeight="1">
      <c r="A3152" s="1"/>
    </row>
    <row r="3153" ht="24.75" customHeight="1">
      <c r="A3153" s="1"/>
    </row>
    <row r="3154" ht="24.75" customHeight="1">
      <c r="A3154" s="1"/>
    </row>
    <row r="3155" ht="24.75" customHeight="1">
      <c r="A3155" s="1"/>
    </row>
    <row r="3156" ht="24.75" customHeight="1">
      <c r="A3156" s="1"/>
    </row>
    <row r="3157" ht="24.75" customHeight="1">
      <c r="A3157" s="1"/>
    </row>
    <row r="3158" ht="24.75" customHeight="1">
      <c r="A3158" s="1"/>
    </row>
    <row r="3159" ht="24.75" customHeight="1">
      <c r="A3159" s="1"/>
    </row>
    <row r="3160" ht="24.75" customHeight="1">
      <c r="A3160" s="1"/>
    </row>
    <row r="3161" ht="24.75" customHeight="1">
      <c r="A3161" s="1"/>
    </row>
    <row r="3162" ht="24.75" customHeight="1">
      <c r="A3162" s="1"/>
    </row>
    <row r="3163" ht="24.75" customHeight="1">
      <c r="A3163" s="1"/>
    </row>
    <row r="3164" ht="24.75" customHeight="1">
      <c r="A3164" s="1"/>
    </row>
    <row r="3165" ht="24.75" customHeight="1">
      <c r="A3165" s="1"/>
    </row>
    <row r="3166" ht="24.75" customHeight="1">
      <c r="A3166" s="1"/>
    </row>
    <row r="3167" ht="24.75" customHeight="1">
      <c r="A3167" s="1"/>
    </row>
    <row r="3168" ht="24.75" customHeight="1">
      <c r="A3168" s="1"/>
    </row>
    <row r="3169" ht="24.75" customHeight="1">
      <c r="A3169" s="1"/>
    </row>
    <row r="3170" ht="24.75" customHeight="1">
      <c r="A3170" s="1"/>
    </row>
    <row r="3171" ht="24.75" customHeight="1">
      <c r="A3171" s="1"/>
    </row>
    <row r="3172" ht="24.75" customHeight="1">
      <c r="A3172" s="1"/>
    </row>
    <row r="3173" ht="24.75" customHeight="1">
      <c r="A3173" s="1"/>
    </row>
    <row r="3174" ht="24.75" customHeight="1">
      <c r="A3174" s="1"/>
    </row>
    <row r="3175" ht="24.75" customHeight="1">
      <c r="A3175" s="1"/>
    </row>
    <row r="3176" ht="24.75" customHeight="1">
      <c r="A3176" s="1"/>
    </row>
    <row r="3177" ht="24.75" customHeight="1">
      <c r="A3177" s="1"/>
    </row>
    <row r="3178" ht="24.75" customHeight="1">
      <c r="A3178" s="1"/>
    </row>
    <row r="3179" ht="24.75" customHeight="1">
      <c r="A3179" s="1"/>
    </row>
    <row r="3180" ht="24.75" customHeight="1">
      <c r="A3180" s="1"/>
    </row>
    <row r="3181" ht="24.75" customHeight="1">
      <c r="A3181" s="1"/>
    </row>
    <row r="3182" ht="24.75" customHeight="1">
      <c r="A3182" s="1"/>
    </row>
    <row r="3183" ht="24.75" customHeight="1">
      <c r="A3183" s="1"/>
    </row>
    <row r="3184" ht="24.75" customHeight="1">
      <c r="A3184" s="1"/>
    </row>
    <row r="3185" ht="24.75" customHeight="1">
      <c r="A3185" s="1"/>
    </row>
    <row r="3186" ht="24.75" customHeight="1">
      <c r="A3186" s="1"/>
    </row>
    <row r="3187" ht="24.75" customHeight="1">
      <c r="A3187" s="1"/>
    </row>
    <row r="3188" ht="24.75" customHeight="1">
      <c r="A3188" s="1"/>
    </row>
    <row r="3189" ht="24.75" customHeight="1">
      <c r="A3189" s="1"/>
    </row>
    <row r="3190" ht="24.75" customHeight="1">
      <c r="A3190" s="1"/>
    </row>
    <row r="3191" ht="24.75" customHeight="1">
      <c r="A3191" s="1"/>
    </row>
    <row r="3192" ht="24.75" customHeight="1">
      <c r="A3192" s="1"/>
    </row>
    <row r="3193" ht="24.75" customHeight="1">
      <c r="A3193" s="1"/>
    </row>
    <row r="3194" ht="24.75" customHeight="1">
      <c r="A3194" s="1"/>
    </row>
    <row r="3195" ht="24.75" customHeight="1">
      <c r="A3195" s="1"/>
    </row>
    <row r="3196" ht="24.75" customHeight="1">
      <c r="A3196" s="1"/>
    </row>
    <row r="3197" ht="24.75" customHeight="1">
      <c r="A3197" s="1"/>
    </row>
    <row r="3198" ht="24.75" customHeight="1">
      <c r="A3198" s="1"/>
    </row>
    <row r="3199" ht="24.75" customHeight="1">
      <c r="A3199" s="1"/>
    </row>
    <row r="3200" ht="24.75" customHeight="1">
      <c r="A3200" s="1"/>
    </row>
    <row r="3201" ht="24.75" customHeight="1">
      <c r="A3201" s="1"/>
    </row>
    <row r="3202" ht="24.75" customHeight="1">
      <c r="A3202" s="1"/>
    </row>
    <row r="3203" ht="24.75" customHeight="1">
      <c r="A3203" s="1"/>
    </row>
    <row r="3204" ht="24.75" customHeight="1">
      <c r="A3204" s="1"/>
    </row>
    <row r="3205" ht="24.75" customHeight="1">
      <c r="A3205" s="1"/>
    </row>
    <row r="3206" ht="24.75" customHeight="1">
      <c r="A3206" s="1"/>
    </row>
    <row r="3207" ht="24.75" customHeight="1">
      <c r="A3207" s="1"/>
    </row>
    <row r="3208" ht="24.75" customHeight="1">
      <c r="A3208" s="1"/>
    </row>
    <row r="3209" ht="24.75" customHeight="1">
      <c r="A3209" s="1"/>
    </row>
    <row r="3210" ht="24.75" customHeight="1">
      <c r="A3210" s="1"/>
    </row>
    <row r="3211" ht="24.75" customHeight="1">
      <c r="A3211" s="1"/>
    </row>
    <row r="3212" ht="24.75" customHeight="1">
      <c r="A3212" s="1"/>
    </row>
    <row r="3213" ht="24.75" customHeight="1">
      <c r="A3213" s="1"/>
    </row>
    <row r="3214" ht="24.75" customHeight="1">
      <c r="A3214" s="1"/>
    </row>
    <row r="3215" ht="24.75" customHeight="1">
      <c r="A3215" s="1"/>
    </row>
    <row r="3216" ht="24.75" customHeight="1">
      <c r="A3216" s="1"/>
    </row>
    <row r="3217" ht="24.75" customHeight="1">
      <c r="A3217" s="1"/>
    </row>
    <row r="3218" ht="24.75" customHeight="1">
      <c r="A3218" s="1"/>
    </row>
    <row r="3219" ht="24.75" customHeight="1">
      <c r="A3219" s="1"/>
    </row>
    <row r="3220" ht="24.75" customHeight="1">
      <c r="A3220" s="1"/>
    </row>
    <row r="3221" ht="24.75" customHeight="1">
      <c r="A3221" s="1"/>
    </row>
    <row r="3222" ht="24.75" customHeight="1">
      <c r="A3222" s="1"/>
    </row>
    <row r="3223" ht="24.75" customHeight="1">
      <c r="A3223" s="1"/>
    </row>
    <row r="3224" ht="24.75" customHeight="1">
      <c r="A3224" s="1"/>
    </row>
    <row r="3225" ht="24.75" customHeight="1">
      <c r="A3225" s="1"/>
    </row>
    <row r="3226" ht="24.75" customHeight="1">
      <c r="A3226" s="1"/>
    </row>
    <row r="3227" ht="24.75" customHeight="1">
      <c r="A3227" s="1"/>
    </row>
    <row r="3228" ht="24.75" customHeight="1">
      <c r="A3228" s="1"/>
    </row>
    <row r="3229" ht="24.75" customHeight="1">
      <c r="A3229" s="1"/>
    </row>
    <row r="3230" ht="24.75" customHeight="1">
      <c r="A3230" s="1"/>
    </row>
    <row r="3231" ht="24.75" customHeight="1">
      <c r="A3231" s="1"/>
    </row>
    <row r="3232" ht="24.75" customHeight="1">
      <c r="A3232" s="1"/>
    </row>
    <row r="3233" ht="24.75" customHeight="1">
      <c r="A3233" s="1"/>
    </row>
    <row r="3234" ht="24.75" customHeight="1">
      <c r="A3234" s="1"/>
    </row>
    <row r="3235" ht="24.75" customHeight="1">
      <c r="A3235" s="1"/>
    </row>
    <row r="3236" ht="24.75" customHeight="1">
      <c r="A3236" s="1"/>
    </row>
    <row r="3237" ht="24.75" customHeight="1">
      <c r="A3237" s="1"/>
    </row>
    <row r="3238" ht="24.75" customHeight="1">
      <c r="A3238" s="1"/>
    </row>
    <row r="3239" ht="24.75" customHeight="1">
      <c r="A3239" s="1"/>
    </row>
    <row r="3240" ht="24.75" customHeight="1">
      <c r="A3240" s="1"/>
    </row>
    <row r="3241" ht="24.75" customHeight="1">
      <c r="A3241" s="1"/>
    </row>
    <row r="3242" ht="24.75" customHeight="1">
      <c r="A3242" s="1"/>
    </row>
    <row r="3243" ht="24.75" customHeight="1">
      <c r="A3243" s="1"/>
    </row>
    <row r="3244" ht="24.75" customHeight="1">
      <c r="A3244" s="1"/>
    </row>
    <row r="3245" ht="24.75" customHeight="1">
      <c r="A3245" s="1"/>
    </row>
    <row r="3246" ht="24.75" customHeight="1">
      <c r="A3246" s="1"/>
    </row>
    <row r="3247" ht="24.75" customHeight="1">
      <c r="A3247" s="1"/>
    </row>
    <row r="3248" ht="24.75" customHeight="1">
      <c r="A3248" s="1"/>
    </row>
    <row r="3249" ht="24.75" customHeight="1">
      <c r="A3249" s="1"/>
    </row>
    <row r="3250" ht="24.75" customHeight="1">
      <c r="A3250" s="1"/>
    </row>
    <row r="3251" ht="24.75" customHeight="1">
      <c r="A3251" s="1"/>
    </row>
    <row r="3252" ht="24.75" customHeight="1">
      <c r="A3252" s="1"/>
    </row>
    <row r="3253" ht="24.75" customHeight="1">
      <c r="A3253" s="1"/>
    </row>
    <row r="3254" ht="24.75" customHeight="1">
      <c r="A3254" s="1"/>
    </row>
    <row r="3255" ht="24.75" customHeight="1">
      <c r="A3255" s="1"/>
    </row>
    <row r="3256" ht="24.75" customHeight="1">
      <c r="A3256" s="1"/>
    </row>
    <row r="3257" ht="24.75" customHeight="1">
      <c r="A3257" s="1"/>
    </row>
    <row r="3258" ht="24.75" customHeight="1">
      <c r="A3258" s="1"/>
    </row>
    <row r="3259" ht="24.75" customHeight="1">
      <c r="A3259" s="1"/>
    </row>
    <row r="3260" ht="24.75" customHeight="1">
      <c r="A3260" s="1"/>
    </row>
    <row r="3261" ht="24.75" customHeight="1">
      <c r="A3261" s="1"/>
    </row>
    <row r="3262" ht="24.75" customHeight="1">
      <c r="A3262" s="1"/>
    </row>
    <row r="3263" ht="24.75" customHeight="1">
      <c r="A3263" s="1"/>
    </row>
    <row r="3264" ht="24.75" customHeight="1">
      <c r="A3264" s="1"/>
    </row>
    <row r="3265" ht="24.75" customHeight="1">
      <c r="A3265" s="1"/>
    </row>
    <row r="3266" ht="24.75" customHeight="1">
      <c r="A3266" s="1"/>
    </row>
    <row r="3267" ht="24.75" customHeight="1">
      <c r="A3267" s="1"/>
    </row>
    <row r="3268" ht="24.75" customHeight="1">
      <c r="A3268" s="1"/>
    </row>
    <row r="3269" ht="24.75" customHeight="1">
      <c r="A3269" s="1"/>
    </row>
    <row r="3270" ht="24.75" customHeight="1">
      <c r="A3270" s="1"/>
    </row>
    <row r="3271" ht="24.75" customHeight="1">
      <c r="A3271" s="1"/>
    </row>
    <row r="3272" ht="24.75" customHeight="1">
      <c r="A3272" s="1"/>
    </row>
    <row r="3273" ht="24.75" customHeight="1">
      <c r="A3273" s="1"/>
    </row>
    <row r="3274" ht="24.75" customHeight="1">
      <c r="A3274" s="1"/>
    </row>
    <row r="3275" ht="24.75" customHeight="1">
      <c r="A3275" s="1"/>
    </row>
    <row r="3276" ht="24.75" customHeight="1">
      <c r="A3276" s="1"/>
    </row>
    <row r="3277" ht="24.75" customHeight="1">
      <c r="A3277" s="1"/>
    </row>
    <row r="3278" ht="24.75" customHeight="1">
      <c r="A3278" s="1"/>
    </row>
    <row r="3279" ht="24.75" customHeight="1">
      <c r="A3279" s="1"/>
    </row>
    <row r="3280" ht="24.75" customHeight="1">
      <c r="A3280" s="1"/>
    </row>
    <row r="3281" ht="24.75" customHeight="1">
      <c r="A3281" s="1"/>
    </row>
    <row r="3282" ht="24.75" customHeight="1">
      <c r="A3282" s="1"/>
    </row>
    <row r="3283" ht="24.75" customHeight="1">
      <c r="A3283" s="1"/>
    </row>
    <row r="3284" ht="24.75" customHeight="1">
      <c r="A3284" s="1"/>
    </row>
    <row r="3285" ht="24.75" customHeight="1">
      <c r="A3285" s="1"/>
    </row>
    <row r="3286" ht="24.75" customHeight="1">
      <c r="A3286" s="1"/>
    </row>
    <row r="3287" ht="24.75" customHeight="1">
      <c r="A3287" s="1"/>
    </row>
    <row r="3288" ht="24.75" customHeight="1">
      <c r="A3288" s="1"/>
    </row>
    <row r="3289" ht="24.75" customHeight="1">
      <c r="A3289" s="1"/>
    </row>
    <row r="3290" ht="24.75" customHeight="1">
      <c r="A3290" s="1"/>
    </row>
    <row r="3291" ht="24.75" customHeight="1">
      <c r="A3291" s="1"/>
    </row>
    <row r="3292" ht="24.75" customHeight="1">
      <c r="A3292" s="1"/>
    </row>
    <row r="3293" ht="24.75" customHeight="1">
      <c r="A3293" s="1"/>
    </row>
    <row r="3294" ht="24.75" customHeight="1">
      <c r="A3294" s="1"/>
    </row>
    <row r="3295" ht="24.75" customHeight="1">
      <c r="A3295" s="1"/>
    </row>
    <row r="3296" ht="24.75" customHeight="1">
      <c r="A3296" s="1"/>
    </row>
    <row r="3297" ht="24.75" customHeight="1">
      <c r="A3297" s="1"/>
    </row>
    <row r="3298" ht="24.75" customHeight="1">
      <c r="A3298" s="1"/>
    </row>
    <row r="3299" ht="24.75" customHeight="1">
      <c r="A3299" s="1"/>
    </row>
    <row r="3300" ht="24.75" customHeight="1">
      <c r="A3300" s="1"/>
    </row>
    <row r="3301" ht="24.75" customHeight="1">
      <c r="A3301" s="1"/>
    </row>
    <row r="3302" ht="24.75" customHeight="1">
      <c r="A3302" s="1"/>
    </row>
    <row r="3303" ht="24.75" customHeight="1">
      <c r="A3303" s="1"/>
    </row>
    <row r="3304" ht="24.75" customHeight="1">
      <c r="A3304" s="1"/>
    </row>
    <row r="3305" ht="24.75" customHeight="1">
      <c r="A3305" s="1"/>
    </row>
    <row r="3306" ht="24.75" customHeight="1">
      <c r="A3306" s="1"/>
    </row>
    <row r="3307" ht="24.75" customHeight="1">
      <c r="A3307" s="1"/>
    </row>
    <row r="3308" ht="24.75" customHeight="1">
      <c r="A3308" s="1"/>
    </row>
    <row r="3309" ht="24.75" customHeight="1">
      <c r="A3309" s="1"/>
    </row>
    <row r="3310" ht="24.75" customHeight="1">
      <c r="A3310" s="1"/>
    </row>
    <row r="3311" ht="24.75" customHeight="1">
      <c r="A3311" s="1"/>
    </row>
    <row r="3312" ht="24.75" customHeight="1">
      <c r="A3312" s="1"/>
    </row>
    <row r="3313" ht="24.75" customHeight="1">
      <c r="A3313" s="1"/>
    </row>
    <row r="3314" ht="24.75" customHeight="1">
      <c r="A3314" s="1"/>
    </row>
    <row r="3315" ht="24.75" customHeight="1">
      <c r="A3315" s="1"/>
    </row>
    <row r="3316" ht="24.75" customHeight="1">
      <c r="A3316" s="1"/>
    </row>
    <row r="3317" ht="24.75" customHeight="1">
      <c r="A3317" s="1"/>
    </row>
    <row r="3318" ht="24.75" customHeight="1">
      <c r="A3318" s="1"/>
    </row>
    <row r="3319" ht="24.75" customHeight="1">
      <c r="A3319" s="1"/>
    </row>
    <row r="3320" ht="24.75" customHeight="1">
      <c r="A3320" s="1"/>
    </row>
    <row r="3321" ht="24.75" customHeight="1">
      <c r="A3321" s="1"/>
    </row>
    <row r="3322" ht="24.75" customHeight="1">
      <c r="A3322" s="1"/>
    </row>
    <row r="3323" ht="24.75" customHeight="1">
      <c r="A3323" s="1"/>
    </row>
    <row r="3324" ht="24.75" customHeight="1">
      <c r="A3324" s="1"/>
    </row>
    <row r="3325" ht="24.75" customHeight="1">
      <c r="A3325" s="1"/>
    </row>
    <row r="3326" ht="24.75" customHeight="1">
      <c r="A3326" s="1"/>
    </row>
    <row r="3327" ht="24.75" customHeight="1">
      <c r="A3327" s="1"/>
    </row>
    <row r="3328" ht="24.75" customHeight="1">
      <c r="A3328" s="1"/>
    </row>
    <row r="3329" ht="24.75" customHeight="1">
      <c r="A3329" s="1"/>
    </row>
    <row r="3330" ht="24.75" customHeight="1">
      <c r="A3330" s="1"/>
    </row>
    <row r="3331" ht="24.75" customHeight="1">
      <c r="A3331" s="1"/>
    </row>
    <row r="3332" ht="24.75" customHeight="1">
      <c r="A3332" s="1"/>
    </row>
    <row r="3333" ht="24.75" customHeight="1">
      <c r="A3333" s="1"/>
    </row>
    <row r="3334" ht="24.75" customHeight="1">
      <c r="A3334" s="1"/>
    </row>
    <row r="3335" ht="24.75" customHeight="1">
      <c r="A3335" s="1"/>
    </row>
    <row r="3336" ht="24.75" customHeight="1">
      <c r="A3336" s="1"/>
    </row>
    <row r="3337" ht="24.75" customHeight="1">
      <c r="A3337" s="1"/>
    </row>
    <row r="3338" ht="24.75" customHeight="1">
      <c r="A3338" s="1"/>
    </row>
    <row r="3339" ht="24.75" customHeight="1">
      <c r="A3339" s="1"/>
    </row>
    <row r="3340" ht="24.75" customHeight="1">
      <c r="A3340" s="1"/>
    </row>
    <row r="3341" ht="24.75" customHeight="1">
      <c r="A3341" s="1"/>
    </row>
    <row r="3342" ht="24.75" customHeight="1">
      <c r="A3342" s="1"/>
    </row>
    <row r="3343" ht="24.75" customHeight="1">
      <c r="A3343" s="1"/>
    </row>
    <row r="3344" ht="24.75" customHeight="1">
      <c r="A3344" s="1"/>
    </row>
    <row r="3345" ht="24.75" customHeight="1">
      <c r="A3345" s="1"/>
    </row>
    <row r="3346" ht="24.75" customHeight="1">
      <c r="A3346" s="1"/>
    </row>
    <row r="3347" ht="24.75" customHeight="1">
      <c r="A3347" s="1"/>
    </row>
    <row r="3348" ht="24.75" customHeight="1">
      <c r="A3348" s="1"/>
    </row>
    <row r="3349" ht="24.75" customHeight="1">
      <c r="A3349" s="1"/>
    </row>
    <row r="3350" ht="24.75" customHeight="1">
      <c r="A3350" s="1"/>
    </row>
    <row r="3351" ht="24.75" customHeight="1">
      <c r="A3351" s="1"/>
    </row>
    <row r="3352" ht="24.75" customHeight="1">
      <c r="A3352" s="1"/>
    </row>
    <row r="3353" ht="24.75" customHeight="1">
      <c r="A3353" s="1"/>
    </row>
    <row r="3354" ht="24.75" customHeight="1">
      <c r="A3354" s="1"/>
    </row>
    <row r="3355" ht="24.75" customHeight="1">
      <c r="A3355" s="1"/>
    </row>
    <row r="3356" ht="24.75" customHeight="1">
      <c r="A3356" s="1"/>
    </row>
    <row r="3357" ht="24.75" customHeight="1">
      <c r="A3357" s="1"/>
    </row>
    <row r="3358" ht="24.75" customHeight="1">
      <c r="A3358" s="1"/>
    </row>
    <row r="3359" ht="24.75" customHeight="1">
      <c r="A3359" s="1"/>
    </row>
    <row r="3360" ht="24.75" customHeight="1">
      <c r="A3360" s="1"/>
    </row>
    <row r="3361" ht="24.75" customHeight="1">
      <c r="A3361" s="1"/>
    </row>
    <row r="3362" ht="24.75" customHeight="1">
      <c r="A3362" s="1"/>
    </row>
    <row r="3363" ht="24.75" customHeight="1">
      <c r="A3363" s="1"/>
    </row>
    <row r="3364" ht="24.75" customHeight="1">
      <c r="A3364" s="1"/>
    </row>
    <row r="3365" ht="24.75" customHeight="1">
      <c r="A3365" s="1"/>
    </row>
    <row r="3366" ht="24.75" customHeight="1">
      <c r="A3366" s="1"/>
    </row>
    <row r="3367" ht="24.75" customHeight="1">
      <c r="A3367" s="1"/>
    </row>
    <row r="3368" ht="24.75" customHeight="1">
      <c r="A3368" s="1"/>
    </row>
    <row r="3369" ht="24.75" customHeight="1">
      <c r="A3369" s="1"/>
    </row>
    <row r="3370" ht="24.75" customHeight="1">
      <c r="A3370" s="1"/>
    </row>
    <row r="3371" ht="24.75" customHeight="1">
      <c r="A3371" s="1"/>
    </row>
    <row r="3372" ht="24.75" customHeight="1">
      <c r="A3372" s="1"/>
    </row>
    <row r="3373" ht="24.75" customHeight="1">
      <c r="A3373" s="1"/>
    </row>
    <row r="3374" ht="24.75" customHeight="1">
      <c r="A3374" s="1"/>
    </row>
    <row r="3375" ht="24.75" customHeight="1">
      <c r="A3375" s="1"/>
    </row>
    <row r="3376" ht="24.75" customHeight="1">
      <c r="A3376" s="1"/>
    </row>
    <row r="3377" ht="24.75" customHeight="1">
      <c r="A3377" s="1"/>
    </row>
    <row r="3378" ht="24.75" customHeight="1">
      <c r="A3378" s="1"/>
    </row>
    <row r="3379" ht="24.75" customHeight="1">
      <c r="A3379" s="1"/>
    </row>
    <row r="3380" ht="24.75" customHeight="1">
      <c r="A3380" s="1"/>
    </row>
    <row r="3381" ht="24.75" customHeight="1">
      <c r="A3381" s="1"/>
    </row>
    <row r="3382" ht="24.75" customHeight="1">
      <c r="A3382" s="1"/>
    </row>
    <row r="3383" ht="24.75" customHeight="1">
      <c r="A3383" s="1"/>
    </row>
    <row r="3384" ht="24.75" customHeight="1">
      <c r="A3384" s="1"/>
    </row>
    <row r="3385" ht="24.75" customHeight="1">
      <c r="A3385" s="1"/>
    </row>
    <row r="3386" ht="24.75" customHeight="1">
      <c r="A3386" s="1"/>
    </row>
    <row r="3387" ht="24.75" customHeight="1">
      <c r="A3387" s="1"/>
    </row>
    <row r="3388" ht="24.75" customHeight="1">
      <c r="A3388" s="1"/>
    </row>
    <row r="3389" ht="24.75" customHeight="1">
      <c r="A3389" s="1"/>
    </row>
    <row r="3390" ht="24.75" customHeight="1">
      <c r="A3390" s="1"/>
    </row>
    <row r="3391" ht="24.75" customHeight="1">
      <c r="A3391" s="1"/>
    </row>
    <row r="3392" ht="24.75" customHeight="1">
      <c r="A3392" s="1"/>
    </row>
    <row r="3393" ht="24.75" customHeight="1">
      <c r="A3393" s="1"/>
    </row>
    <row r="3394" ht="24.75" customHeight="1">
      <c r="A3394" s="1"/>
    </row>
    <row r="3395" ht="24.75" customHeight="1">
      <c r="A3395" s="1"/>
    </row>
    <row r="3396" ht="24.75" customHeight="1">
      <c r="A3396" s="1"/>
    </row>
    <row r="3397" ht="24.75" customHeight="1">
      <c r="A3397" s="1"/>
    </row>
    <row r="3398" ht="24.75" customHeight="1">
      <c r="A3398" s="1"/>
    </row>
    <row r="3399" ht="24.75" customHeight="1">
      <c r="A3399" s="1"/>
    </row>
    <row r="3400" ht="24.75" customHeight="1">
      <c r="A3400" s="1"/>
    </row>
    <row r="3401" ht="24.75" customHeight="1">
      <c r="A3401" s="1"/>
    </row>
    <row r="3402" ht="24.75" customHeight="1">
      <c r="A3402" s="1"/>
    </row>
    <row r="3403" ht="24.75" customHeight="1">
      <c r="A3403" s="1"/>
    </row>
    <row r="3404" ht="24.75" customHeight="1">
      <c r="A3404" s="1"/>
    </row>
    <row r="3405" ht="24.75" customHeight="1">
      <c r="A3405" s="1"/>
    </row>
    <row r="3406" ht="24.75" customHeight="1">
      <c r="A3406" s="1"/>
    </row>
    <row r="3407" ht="24.75" customHeight="1">
      <c r="A3407" s="1"/>
    </row>
    <row r="3408" ht="24.75" customHeight="1">
      <c r="A3408" s="1"/>
    </row>
    <row r="3409" ht="24.75" customHeight="1">
      <c r="A3409" s="1"/>
    </row>
    <row r="3410" ht="24.75" customHeight="1">
      <c r="A3410" s="1"/>
    </row>
    <row r="3411" ht="24.75" customHeight="1">
      <c r="A3411" s="1"/>
    </row>
    <row r="3412" ht="24.75" customHeight="1">
      <c r="A3412" s="1"/>
    </row>
    <row r="3413" ht="24.75" customHeight="1">
      <c r="A3413" s="1"/>
    </row>
    <row r="3414" ht="24.75" customHeight="1">
      <c r="A3414" s="1"/>
    </row>
    <row r="3415" ht="24.75" customHeight="1">
      <c r="A3415" s="1"/>
    </row>
    <row r="3416" ht="24.75" customHeight="1">
      <c r="A3416" s="1"/>
    </row>
    <row r="3417" ht="24.75" customHeight="1">
      <c r="A3417" s="1"/>
    </row>
    <row r="3418" ht="24.75" customHeight="1">
      <c r="A3418" s="1"/>
    </row>
    <row r="3419" ht="24.75" customHeight="1">
      <c r="A3419" s="1"/>
    </row>
    <row r="3420" ht="24.75" customHeight="1">
      <c r="A3420" s="1"/>
    </row>
    <row r="3421" ht="24.75" customHeight="1">
      <c r="A3421" s="1"/>
    </row>
    <row r="3422" ht="24.75" customHeight="1">
      <c r="A3422" s="1"/>
    </row>
    <row r="3423" ht="24.75" customHeight="1">
      <c r="A3423" s="1"/>
    </row>
    <row r="3424" ht="24.75" customHeight="1">
      <c r="A3424" s="1"/>
    </row>
    <row r="3425" ht="24.75" customHeight="1">
      <c r="A3425" s="1"/>
    </row>
    <row r="3426" ht="24.75" customHeight="1">
      <c r="A3426" s="1"/>
    </row>
    <row r="3427" ht="24.75" customHeight="1">
      <c r="A3427" s="1"/>
    </row>
    <row r="3428" ht="24.75" customHeight="1">
      <c r="A3428" s="1"/>
    </row>
    <row r="3429" ht="24.75" customHeight="1">
      <c r="A3429" s="1"/>
    </row>
    <row r="3430" ht="24.75" customHeight="1">
      <c r="A3430" s="1"/>
    </row>
    <row r="3431" ht="24.75" customHeight="1">
      <c r="A3431" s="1"/>
    </row>
    <row r="3432" ht="24.75" customHeight="1">
      <c r="A3432" s="1"/>
    </row>
    <row r="3433" ht="24.75" customHeight="1">
      <c r="A3433" s="1"/>
    </row>
    <row r="3434" ht="24.75" customHeight="1">
      <c r="A3434" s="1"/>
    </row>
    <row r="3435" ht="24.75" customHeight="1">
      <c r="A3435" s="1"/>
    </row>
    <row r="3436" ht="24.75" customHeight="1">
      <c r="A3436" s="1"/>
    </row>
    <row r="3437" ht="24.75" customHeight="1">
      <c r="A3437" s="1"/>
    </row>
    <row r="3438" ht="24.75" customHeight="1">
      <c r="A3438" s="1"/>
    </row>
    <row r="3439" ht="24.75" customHeight="1">
      <c r="A3439" s="1"/>
    </row>
    <row r="3440" ht="24.75" customHeight="1">
      <c r="A3440" s="1"/>
    </row>
    <row r="3441" ht="24.75" customHeight="1">
      <c r="A3441" s="1"/>
    </row>
    <row r="3442" ht="24.75" customHeight="1">
      <c r="A3442" s="1"/>
    </row>
    <row r="3443" ht="24.75" customHeight="1">
      <c r="A3443" s="1"/>
    </row>
    <row r="3444" ht="24.75" customHeight="1">
      <c r="A3444" s="1"/>
    </row>
    <row r="3445" ht="24.75" customHeight="1">
      <c r="A3445" s="1"/>
    </row>
    <row r="3446" ht="24.75" customHeight="1">
      <c r="A3446" s="1"/>
    </row>
    <row r="3447" ht="24.75" customHeight="1">
      <c r="A3447" s="1"/>
    </row>
    <row r="3448" ht="24.75" customHeight="1">
      <c r="A3448" s="1"/>
    </row>
    <row r="3449" ht="24.75" customHeight="1">
      <c r="A3449" s="1"/>
    </row>
    <row r="3450" ht="24.75" customHeight="1">
      <c r="A3450" s="1"/>
    </row>
    <row r="3451" ht="24.75" customHeight="1">
      <c r="A3451" s="1"/>
    </row>
    <row r="3452" ht="24.75" customHeight="1">
      <c r="A3452" s="1"/>
    </row>
    <row r="3453" ht="24.75" customHeight="1">
      <c r="A3453" s="1"/>
    </row>
    <row r="3454" ht="24.75" customHeight="1">
      <c r="A3454" s="1"/>
    </row>
    <row r="3455" ht="24.75" customHeight="1">
      <c r="A3455" s="1"/>
    </row>
    <row r="3456" ht="24.75" customHeight="1">
      <c r="A3456" s="1"/>
    </row>
    <row r="3457" ht="24.75" customHeight="1">
      <c r="A3457" s="1"/>
    </row>
    <row r="3458" ht="24.75" customHeight="1">
      <c r="A3458" s="1"/>
    </row>
    <row r="3459" ht="24.75" customHeight="1">
      <c r="A3459" s="1"/>
    </row>
    <row r="3460" ht="24.75" customHeight="1">
      <c r="A3460" s="1"/>
    </row>
    <row r="3461" ht="24.75" customHeight="1">
      <c r="A3461" s="1"/>
    </row>
    <row r="3462" ht="24.75" customHeight="1">
      <c r="A3462" s="1"/>
    </row>
    <row r="3463" ht="24.75" customHeight="1">
      <c r="A3463" s="1"/>
    </row>
    <row r="3464" ht="24.75" customHeight="1">
      <c r="A3464" s="1"/>
    </row>
    <row r="3465" ht="24.75" customHeight="1">
      <c r="A3465" s="1"/>
    </row>
    <row r="3466" ht="24.75" customHeight="1">
      <c r="A3466" s="1"/>
    </row>
    <row r="3467" ht="24.75" customHeight="1">
      <c r="A3467" s="1"/>
    </row>
    <row r="3468" ht="24.75" customHeight="1">
      <c r="A3468" s="1"/>
    </row>
    <row r="3469" ht="24.75" customHeight="1">
      <c r="A3469" s="1"/>
    </row>
    <row r="3470" ht="24.75" customHeight="1">
      <c r="A3470" s="1"/>
    </row>
    <row r="3471" ht="24.75" customHeight="1">
      <c r="A3471" s="1"/>
    </row>
    <row r="3472" ht="24.75" customHeight="1">
      <c r="A3472" s="1"/>
    </row>
    <row r="3473" ht="24.75" customHeight="1">
      <c r="A3473" s="1"/>
    </row>
    <row r="3474" ht="24.75" customHeight="1">
      <c r="A3474" s="1"/>
    </row>
    <row r="3475" ht="24.75" customHeight="1">
      <c r="A3475" s="1"/>
    </row>
    <row r="3476" ht="24.75" customHeight="1">
      <c r="A3476" s="1"/>
    </row>
    <row r="3477" ht="24.75" customHeight="1">
      <c r="A3477" s="1"/>
    </row>
    <row r="3478" ht="24.75" customHeight="1">
      <c r="A3478" s="1"/>
    </row>
    <row r="3479" ht="24.75" customHeight="1">
      <c r="A3479" s="1"/>
    </row>
    <row r="3480" ht="24.75" customHeight="1">
      <c r="A3480" s="1"/>
    </row>
    <row r="3481" ht="24.75" customHeight="1">
      <c r="A3481" s="1"/>
    </row>
    <row r="3482" ht="24.75" customHeight="1">
      <c r="A3482" s="1"/>
    </row>
    <row r="3483" ht="24.75" customHeight="1">
      <c r="A3483" s="1"/>
    </row>
    <row r="3484" ht="24.75" customHeight="1">
      <c r="A3484" s="1"/>
    </row>
    <row r="3485" ht="24.75" customHeight="1">
      <c r="A3485" s="1"/>
    </row>
    <row r="3486" ht="24.75" customHeight="1">
      <c r="A3486" s="1"/>
    </row>
    <row r="3487" ht="24.75" customHeight="1">
      <c r="A3487" s="1"/>
    </row>
    <row r="3488" ht="24.75" customHeight="1">
      <c r="A3488" s="1"/>
    </row>
    <row r="3489" ht="24.75" customHeight="1">
      <c r="A3489" s="1"/>
    </row>
    <row r="3490" ht="24.75" customHeight="1">
      <c r="A3490" s="1"/>
    </row>
    <row r="3491" ht="24.75" customHeight="1">
      <c r="A3491" s="1"/>
    </row>
    <row r="3492" ht="24.75" customHeight="1">
      <c r="A3492" s="1"/>
    </row>
    <row r="3493" ht="24.75" customHeight="1">
      <c r="A3493" s="1"/>
    </row>
    <row r="3494" ht="24.75" customHeight="1">
      <c r="A3494" s="1"/>
    </row>
    <row r="3495" ht="24.75" customHeight="1">
      <c r="A3495" s="1"/>
    </row>
    <row r="3496" ht="24.75" customHeight="1">
      <c r="A3496" s="1"/>
    </row>
    <row r="3497" ht="24.75" customHeight="1">
      <c r="A3497" s="1"/>
    </row>
    <row r="3498" ht="24.75" customHeight="1">
      <c r="A3498" s="1"/>
    </row>
    <row r="3499" ht="24.75" customHeight="1">
      <c r="A3499" s="1"/>
    </row>
    <row r="3500" ht="24.75" customHeight="1">
      <c r="A3500" s="1"/>
    </row>
    <row r="3501" ht="24.75" customHeight="1">
      <c r="A3501" s="1"/>
    </row>
    <row r="3502" ht="24.75" customHeight="1">
      <c r="A3502" s="1"/>
    </row>
    <row r="3503" ht="24.75" customHeight="1">
      <c r="A3503" s="1"/>
    </row>
    <row r="3504" ht="24.75" customHeight="1">
      <c r="A3504" s="1"/>
    </row>
    <row r="3505" ht="24.75" customHeight="1">
      <c r="A3505" s="1"/>
    </row>
    <row r="3506" ht="24.75" customHeight="1">
      <c r="A3506" s="1"/>
    </row>
    <row r="3507" ht="24.75" customHeight="1">
      <c r="A3507" s="1"/>
    </row>
    <row r="3508" ht="24.75" customHeight="1">
      <c r="A3508" s="1"/>
    </row>
    <row r="3509" ht="24.75" customHeight="1">
      <c r="A3509" s="1"/>
    </row>
    <row r="3510" ht="24.75" customHeight="1">
      <c r="A3510" s="1"/>
    </row>
    <row r="3511" ht="24.75" customHeight="1">
      <c r="A3511" s="1"/>
    </row>
    <row r="3512" ht="24.75" customHeight="1">
      <c r="A3512" s="1"/>
    </row>
    <row r="3513" ht="24.75" customHeight="1">
      <c r="A3513" s="1"/>
    </row>
    <row r="3514" ht="24.75" customHeight="1">
      <c r="A3514" s="1"/>
    </row>
    <row r="3515" ht="24.75" customHeight="1">
      <c r="A3515" s="1"/>
    </row>
    <row r="3516" ht="24.75" customHeight="1">
      <c r="A3516" s="1"/>
    </row>
    <row r="3517" ht="24.75" customHeight="1">
      <c r="A3517" s="1"/>
    </row>
    <row r="3518" ht="24.75" customHeight="1">
      <c r="A3518" s="1"/>
    </row>
    <row r="3519" ht="24.75" customHeight="1">
      <c r="A3519" s="1"/>
    </row>
    <row r="3520" ht="24.75" customHeight="1">
      <c r="A3520" s="1"/>
    </row>
    <row r="3521" ht="24.75" customHeight="1">
      <c r="A3521" s="1"/>
    </row>
    <row r="3522" ht="24.75" customHeight="1">
      <c r="A3522" s="1"/>
    </row>
    <row r="3523" ht="24.75" customHeight="1">
      <c r="A3523" s="1"/>
    </row>
    <row r="3524" ht="24.75" customHeight="1">
      <c r="A3524" s="1"/>
    </row>
    <row r="3525" ht="24.75" customHeight="1">
      <c r="A3525" s="1"/>
    </row>
    <row r="3526" ht="24.75" customHeight="1">
      <c r="A3526" s="1"/>
    </row>
    <row r="3527" ht="24.75" customHeight="1">
      <c r="A3527" s="1"/>
    </row>
    <row r="3528" ht="24.75" customHeight="1">
      <c r="A3528" s="1"/>
    </row>
    <row r="3529" ht="24.75" customHeight="1">
      <c r="A3529" s="1"/>
    </row>
    <row r="3530" ht="24.75" customHeight="1">
      <c r="A3530" s="1"/>
    </row>
    <row r="3531" ht="24.75" customHeight="1">
      <c r="A3531" s="1"/>
    </row>
    <row r="3532" ht="24.75" customHeight="1">
      <c r="A3532" s="1"/>
    </row>
    <row r="3533" ht="24.75" customHeight="1">
      <c r="A3533" s="1"/>
    </row>
    <row r="3534" ht="24.75" customHeight="1">
      <c r="A3534" s="1"/>
    </row>
    <row r="3535" ht="24.75" customHeight="1">
      <c r="A3535" s="1"/>
    </row>
    <row r="3536" ht="24.75" customHeight="1">
      <c r="A3536" s="1"/>
    </row>
    <row r="3537" ht="24.75" customHeight="1">
      <c r="A3537" s="1"/>
    </row>
    <row r="3538" ht="24.75" customHeight="1">
      <c r="A3538" s="1"/>
    </row>
    <row r="3539" ht="24.75" customHeight="1">
      <c r="A3539" s="1"/>
    </row>
    <row r="3540" ht="24.75" customHeight="1">
      <c r="A3540" s="1"/>
    </row>
    <row r="3541" ht="24.75" customHeight="1">
      <c r="A3541" s="1"/>
    </row>
    <row r="3542" ht="24.75" customHeight="1">
      <c r="A3542" s="1"/>
    </row>
    <row r="3543" ht="24.75" customHeight="1">
      <c r="A3543" s="1"/>
    </row>
    <row r="3544" ht="24.75" customHeight="1">
      <c r="A3544" s="1"/>
    </row>
    <row r="3545" ht="24.75" customHeight="1">
      <c r="A3545" s="1"/>
    </row>
    <row r="3546" ht="24.75" customHeight="1">
      <c r="A3546" s="1"/>
    </row>
    <row r="3547" ht="24.75" customHeight="1">
      <c r="A3547" s="1"/>
    </row>
    <row r="3548" ht="24.75" customHeight="1">
      <c r="A3548" s="1"/>
    </row>
    <row r="3549" ht="24.75" customHeight="1">
      <c r="A3549" s="1"/>
    </row>
    <row r="3550" ht="24.75" customHeight="1">
      <c r="A3550" s="1"/>
    </row>
    <row r="3551" ht="24.75" customHeight="1">
      <c r="A3551" s="1"/>
    </row>
    <row r="3552" ht="24.75" customHeight="1">
      <c r="A3552" s="1"/>
    </row>
    <row r="3553" ht="24.75" customHeight="1">
      <c r="A3553" s="1"/>
    </row>
    <row r="3554" ht="24.75" customHeight="1">
      <c r="A3554" s="1"/>
    </row>
    <row r="3555" ht="24.75" customHeight="1">
      <c r="A3555" s="1"/>
    </row>
    <row r="3556" ht="24.75" customHeight="1">
      <c r="A3556" s="1"/>
    </row>
    <row r="3557" ht="24.75" customHeight="1">
      <c r="A3557" s="1"/>
    </row>
    <row r="3558" ht="24.75" customHeight="1">
      <c r="A3558" s="1"/>
    </row>
    <row r="3559" ht="24.75" customHeight="1">
      <c r="A3559" s="1"/>
    </row>
    <row r="3560" ht="24.75" customHeight="1">
      <c r="A3560" s="1"/>
    </row>
    <row r="3561" ht="24.75" customHeight="1">
      <c r="A3561" s="1"/>
    </row>
    <row r="3562" ht="24.75" customHeight="1">
      <c r="A3562" s="1"/>
    </row>
    <row r="3563" ht="24.75" customHeight="1">
      <c r="A3563" s="1"/>
    </row>
    <row r="3564" ht="24.75" customHeight="1">
      <c r="A3564" s="1"/>
    </row>
    <row r="3565" ht="24.75" customHeight="1">
      <c r="A3565" s="1"/>
    </row>
    <row r="3566" ht="24.75" customHeight="1">
      <c r="A3566" s="1"/>
    </row>
    <row r="3567" ht="24.75" customHeight="1">
      <c r="A3567" s="1"/>
    </row>
    <row r="3568" ht="24.75" customHeight="1">
      <c r="A3568" s="1"/>
    </row>
    <row r="3569" ht="24.75" customHeight="1">
      <c r="A3569" s="1"/>
    </row>
    <row r="3570" ht="24.75" customHeight="1">
      <c r="A3570" s="1"/>
    </row>
    <row r="3571" ht="24.75" customHeight="1">
      <c r="A3571" s="1"/>
    </row>
    <row r="3572" ht="24.75" customHeight="1">
      <c r="A3572" s="1"/>
    </row>
    <row r="3573" ht="24.75" customHeight="1">
      <c r="A3573" s="1"/>
    </row>
    <row r="3574" ht="24.75" customHeight="1">
      <c r="A3574" s="1"/>
    </row>
    <row r="3575" ht="24.75" customHeight="1">
      <c r="A3575" s="1"/>
    </row>
    <row r="3576" ht="24.75" customHeight="1">
      <c r="A3576" s="1"/>
    </row>
    <row r="3577" ht="24.75" customHeight="1">
      <c r="A3577" s="1"/>
    </row>
    <row r="3578" ht="24.75" customHeight="1">
      <c r="A3578" s="1"/>
    </row>
    <row r="3579" ht="24.75" customHeight="1">
      <c r="A3579" s="1"/>
    </row>
    <row r="3580" ht="24.75" customHeight="1">
      <c r="A3580" s="1"/>
    </row>
    <row r="3581" ht="24.75" customHeight="1">
      <c r="A3581" s="1"/>
    </row>
    <row r="3582" ht="24.75" customHeight="1">
      <c r="A3582" s="1"/>
    </row>
    <row r="3583" ht="24.75" customHeight="1">
      <c r="A3583" s="1"/>
    </row>
    <row r="3584" ht="24.75" customHeight="1">
      <c r="A3584" s="1"/>
    </row>
    <row r="3585" ht="24.75" customHeight="1">
      <c r="A3585" s="1"/>
    </row>
    <row r="3586" ht="24.75" customHeight="1">
      <c r="A3586" s="1"/>
    </row>
    <row r="3587" ht="24.75" customHeight="1">
      <c r="A3587" s="1"/>
    </row>
    <row r="3588" ht="24.75" customHeight="1">
      <c r="A3588" s="1"/>
    </row>
    <row r="3589" ht="24.75" customHeight="1">
      <c r="A3589" s="1"/>
    </row>
    <row r="3590" ht="24.75" customHeight="1">
      <c r="A3590" s="1"/>
    </row>
    <row r="3591" ht="24.75" customHeight="1">
      <c r="A3591" s="1"/>
    </row>
    <row r="3592" ht="24.75" customHeight="1">
      <c r="A3592" s="1"/>
    </row>
    <row r="3593" ht="24.75" customHeight="1">
      <c r="A3593" s="1"/>
    </row>
    <row r="3594" ht="24.75" customHeight="1">
      <c r="A3594" s="1"/>
    </row>
    <row r="3595" ht="24.75" customHeight="1">
      <c r="A3595" s="1"/>
    </row>
    <row r="3596" ht="24.75" customHeight="1">
      <c r="A3596" s="1"/>
    </row>
    <row r="3597" ht="24.75" customHeight="1">
      <c r="A3597" s="1"/>
    </row>
    <row r="3598" ht="24.75" customHeight="1">
      <c r="A3598" s="1"/>
    </row>
    <row r="3599" ht="24.75" customHeight="1">
      <c r="A3599" s="1"/>
    </row>
    <row r="3600" ht="24.75" customHeight="1">
      <c r="A3600" s="1"/>
    </row>
    <row r="3601" ht="24.75" customHeight="1">
      <c r="A3601" s="1"/>
    </row>
    <row r="3602" ht="24.75" customHeight="1">
      <c r="A3602" s="1"/>
    </row>
    <row r="3603" ht="24.75" customHeight="1">
      <c r="A3603" s="1"/>
    </row>
    <row r="3604" ht="24.75" customHeight="1">
      <c r="A3604" s="1"/>
    </row>
    <row r="3605" ht="24.75" customHeight="1">
      <c r="A3605" s="1"/>
    </row>
    <row r="3606" ht="24.75" customHeight="1">
      <c r="A3606" s="1"/>
    </row>
    <row r="3607" ht="24.75" customHeight="1">
      <c r="A3607" s="1"/>
    </row>
    <row r="3608" ht="24.75" customHeight="1">
      <c r="A3608" s="1"/>
    </row>
    <row r="3609" ht="24.75" customHeight="1">
      <c r="A3609" s="1"/>
    </row>
    <row r="3610" ht="24.75" customHeight="1">
      <c r="A3610" s="1"/>
    </row>
    <row r="3611" ht="24.75" customHeight="1">
      <c r="A3611" s="1"/>
    </row>
    <row r="3612" ht="24.75" customHeight="1">
      <c r="A3612" s="1"/>
    </row>
    <row r="3613" ht="24.75" customHeight="1">
      <c r="A3613" s="1"/>
    </row>
    <row r="3614" ht="24.75" customHeight="1">
      <c r="A3614" s="1"/>
    </row>
    <row r="3615" ht="24.75" customHeight="1">
      <c r="A3615" s="1"/>
    </row>
    <row r="3616" ht="24.75" customHeight="1">
      <c r="A3616" s="1"/>
    </row>
    <row r="3617" ht="24.75" customHeight="1">
      <c r="A3617" s="1"/>
    </row>
    <row r="3618" ht="24.75" customHeight="1">
      <c r="A3618" s="1"/>
    </row>
    <row r="3619" ht="24.75" customHeight="1">
      <c r="A3619" s="1"/>
    </row>
    <row r="3620" ht="24.75" customHeight="1">
      <c r="A3620" s="1"/>
    </row>
    <row r="3621" ht="24.75" customHeight="1">
      <c r="A3621" s="1"/>
    </row>
    <row r="3622" ht="24.75" customHeight="1">
      <c r="A3622" s="1"/>
    </row>
    <row r="3623" ht="24.75" customHeight="1">
      <c r="A3623" s="1"/>
    </row>
    <row r="3624" ht="24.75" customHeight="1">
      <c r="A3624" s="1"/>
    </row>
    <row r="3625" ht="24.75" customHeight="1">
      <c r="A3625" s="1"/>
    </row>
    <row r="3626" ht="24.75" customHeight="1">
      <c r="A3626" s="1"/>
    </row>
    <row r="3627" ht="24.75" customHeight="1">
      <c r="A3627" s="1"/>
    </row>
    <row r="3628" ht="24.75" customHeight="1">
      <c r="A3628" s="1"/>
    </row>
    <row r="3629" ht="24.75" customHeight="1">
      <c r="A3629" s="1"/>
    </row>
    <row r="3630" ht="24.75" customHeight="1">
      <c r="A3630" s="1"/>
    </row>
    <row r="3631" ht="24.75" customHeight="1">
      <c r="A3631" s="1"/>
    </row>
    <row r="3632" ht="24.75" customHeight="1">
      <c r="A3632" s="1"/>
    </row>
    <row r="3633" ht="24.75" customHeight="1">
      <c r="A3633" s="1"/>
    </row>
    <row r="3634" ht="24.75" customHeight="1">
      <c r="A3634" s="1"/>
    </row>
    <row r="3635" ht="24.75" customHeight="1">
      <c r="A3635" s="1"/>
    </row>
    <row r="3636" ht="24.75" customHeight="1">
      <c r="A3636" s="1"/>
    </row>
    <row r="3637" ht="24.75" customHeight="1">
      <c r="A3637" s="1"/>
    </row>
    <row r="3638" ht="24.75" customHeight="1">
      <c r="A3638" s="1"/>
    </row>
    <row r="3639" ht="24.75" customHeight="1">
      <c r="A3639" s="1"/>
    </row>
    <row r="3640" ht="24.75" customHeight="1">
      <c r="A3640" s="1"/>
    </row>
    <row r="3641" ht="24.75" customHeight="1">
      <c r="A3641" s="1"/>
    </row>
    <row r="3642" ht="24.75" customHeight="1">
      <c r="A3642" s="1"/>
    </row>
    <row r="3643" ht="24.75" customHeight="1">
      <c r="A3643" s="1"/>
    </row>
    <row r="3644" ht="24.75" customHeight="1">
      <c r="A3644" s="1"/>
    </row>
    <row r="3645" ht="24.75" customHeight="1">
      <c r="A3645" s="1"/>
    </row>
    <row r="3646" ht="24.75" customHeight="1">
      <c r="A3646" s="1"/>
    </row>
    <row r="3647" ht="24.75" customHeight="1">
      <c r="A3647" s="1"/>
    </row>
    <row r="3648" ht="24.75" customHeight="1">
      <c r="A3648" s="1"/>
    </row>
    <row r="3649" ht="24.75" customHeight="1">
      <c r="A3649" s="1"/>
    </row>
    <row r="3650" ht="24.75" customHeight="1">
      <c r="A3650" s="1"/>
    </row>
    <row r="3651" ht="24.75" customHeight="1">
      <c r="A3651" s="1"/>
    </row>
    <row r="3652" ht="24.75" customHeight="1">
      <c r="A3652" s="1"/>
    </row>
    <row r="3653" ht="24.75" customHeight="1">
      <c r="A3653" s="1"/>
    </row>
    <row r="3654" ht="24.75" customHeight="1">
      <c r="A3654" s="1"/>
    </row>
    <row r="3655" ht="24.75" customHeight="1">
      <c r="A3655" s="1"/>
    </row>
    <row r="3656" ht="24.75" customHeight="1">
      <c r="A3656" s="1"/>
    </row>
    <row r="3657" ht="24.75" customHeight="1">
      <c r="A3657" s="1"/>
    </row>
    <row r="3658" ht="24.75" customHeight="1">
      <c r="A3658" s="1"/>
    </row>
    <row r="3659" ht="24.75" customHeight="1">
      <c r="A3659" s="1"/>
    </row>
    <row r="3660" ht="24.75" customHeight="1">
      <c r="A3660" s="1"/>
    </row>
    <row r="3661" ht="24.75" customHeight="1">
      <c r="A3661" s="1"/>
    </row>
    <row r="3662" ht="24.75" customHeight="1">
      <c r="A3662" s="1"/>
    </row>
    <row r="3663" ht="24.75" customHeight="1">
      <c r="A3663" s="1"/>
    </row>
    <row r="3664" ht="24.75" customHeight="1">
      <c r="A3664" s="1"/>
    </row>
    <row r="3665" ht="24.75" customHeight="1">
      <c r="A3665" s="1"/>
    </row>
    <row r="3666" ht="24.75" customHeight="1">
      <c r="A3666" s="1"/>
    </row>
    <row r="3667" ht="24.75" customHeight="1">
      <c r="A3667" s="1"/>
    </row>
    <row r="3668" ht="24.75" customHeight="1">
      <c r="A3668" s="1"/>
    </row>
    <row r="3669" ht="24.75" customHeight="1">
      <c r="A3669" s="1"/>
    </row>
    <row r="3670" ht="24.75" customHeight="1">
      <c r="A3670" s="1"/>
    </row>
    <row r="3671" ht="24.75" customHeight="1">
      <c r="A3671" s="1"/>
    </row>
    <row r="3672" ht="24.75" customHeight="1">
      <c r="A3672" s="1"/>
    </row>
    <row r="3673" ht="24.75" customHeight="1">
      <c r="A3673" s="1"/>
    </row>
    <row r="3674" ht="24.75" customHeight="1">
      <c r="A3674" s="1"/>
    </row>
    <row r="3675" ht="24.75" customHeight="1">
      <c r="A3675" s="1"/>
    </row>
    <row r="3676" ht="24.75" customHeight="1">
      <c r="A3676" s="1"/>
    </row>
    <row r="3677" ht="24.75" customHeight="1">
      <c r="A3677" s="1"/>
    </row>
    <row r="3678" ht="24.75" customHeight="1">
      <c r="A3678" s="1"/>
    </row>
    <row r="3679" ht="24.75" customHeight="1">
      <c r="A3679" s="1"/>
    </row>
    <row r="3680" ht="24.75" customHeight="1">
      <c r="A3680" s="1"/>
    </row>
    <row r="3681" ht="24.75" customHeight="1">
      <c r="A3681" s="1"/>
    </row>
    <row r="3682" ht="24.75" customHeight="1">
      <c r="A3682" s="1"/>
    </row>
    <row r="3683" ht="24.75" customHeight="1">
      <c r="A3683" s="1"/>
    </row>
    <row r="3684" ht="24.75" customHeight="1">
      <c r="A3684" s="1"/>
    </row>
    <row r="3685" ht="24.75" customHeight="1">
      <c r="A3685" s="1"/>
    </row>
    <row r="3686" ht="24.75" customHeight="1">
      <c r="A3686" s="1"/>
    </row>
    <row r="3687" ht="24.75" customHeight="1">
      <c r="A3687" s="1"/>
    </row>
    <row r="3688" ht="24.75" customHeight="1">
      <c r="A3688" s="1"/>
    </row>
    <row r="3689" ht="24.75" customHeight="1">
      <c r="A3689" s="1"/>
    </row>
    <row r="3690" ht="24.75" customHeight="1">
      <c r="A3690" s="1"/>
    </row>
    <row r="3691" ht="24.75" customHeight="1">
      <c r="A3691" s="1"/>
    </row>
    <row r="3692" ht="24.75" customHeight="1">
      <c r="A3692" s="1"/>
    </row>
    <row r="3693" ht="24.75" customHeight="1">
      <c r="A3693" s="1"/>
    </row>
    <row r="3694" ht="24.75" customHeight="1">
      <c r="A3694" s="1"/>
    </row>
    <row r="3695" ht="24.75" customHeight="1">
      <c r="A3695" s="1"/>
    </row>
    <row r="3696" ht="24.75" customHeight="1">
      <c r="A3696" s="1"/>
    </row>
    <row r="3697" ht="24.75" customHeight="1">
      <c r="A3697" s="1"/>
    </row>
    <row r="3698" ht="24.75" customHeight="1">
      <c r="A3698" s="1"/>
    </row>
    <row r="3699" ht="24.75" customHeight="1">
      <c r="A3699" s="1"/>
    </row>
    <row r="3700" ht="24.75" customHeight="1">
      <c r="A3700" s="1"/>
    </row>
    <row r="3701" ht="24.75" customHeight="1">
      <c r="A3701" s="1"/>
    </row>
    <row r="3702" ht="24.75" customHeight="1">
      <c r="A3702" s="1"/>
    </row>
    <row r="3703" ht="24.75" customHeight="1">
      <c r="A3703" s="1"/>
    </row>
    <row r="3704" ht="24.75" customHeight="1">
      <c r="A3704" s="1"/>
    </row>
    <row r="3705" ht="24.75" customHeight="1">
      <c r="A3705" s="1"/>
    </row>
    <row r="3706" ht="24.75" customHeight="1">
      <c r="A3706" s="1"/>
    </row>
    <row r="3707" ht="24.75" customHeight="1">
      <c r="A3707" s="1"/>
    </row>
    <row r="3708" ht="24.75" customHeight="1">
      <c r="A3708" s="1"/>
    </row>
    <row r="3709" ht="24.75" customHeight="1">
      <c r="A3709" s="1"/>
    </row>
    <row r="3710" ht="24.75" customHeight="1">
      <c r="A3710" s="1"/>
    </row>
    <row r="3711" ht="24.75" customHeight="1">
      <c r="A3711" s="1"/>
    </row>
    <row r="3712" ht="24.75" customHeight="1">
      <c r="A3712" s="1"/>
    </row>
    <row r="3713" ht="24.75" customHeight="1">
      <c r="A3713" s="1"/>
    </row>
    <row r="3714" ht="24.75" customHeight="1">
      <c r="A3714" s="1"/>
    </row>
    <row r="3715" ht="24.75" customHeight="1">
      <c r="A3715" s="1"/>
    </row>
    <row r="3716" ht="24.75" customHeight="1">
      <c r="A3716" s="1"/>
    </row>
    <row r="3717" ht="24.75" customHeight="1">
      <c r="A3717" s="1"/>
    </row>
    <row r="3718" ht="24.75" customHeight="1">
      <c r="A3718" s="1"/>
    </row>
    <row r="3719" ht="24.75" customHeight="1">
      <c r="A3719" s="1"/>
    </row>
    <row r="3720" ht="24.75" customHeight="1">
      <c r="A3720" s="1"/>
    </row>
    <row r="3721" ht="24.75" customHeight="1">
      <c r="A3721" s="1"/>
    </row>
    <row r="3722" ht="24.75" customHeight="1">
      <c r="A3722" s="1"/>
    </row>
    <row r="3723" ht="24.75" customHeight="1">
      <c r="A3723" s="1"/>
    </row>
    <row r="3724" ht="24.75" customHeight="1">
      <c r="A3724" s="1"/>
    </row>
    <row r="3725" ht="24.75" customHeight="1">
      <c r="A3725" s="1"/>
    </row>
    <row r="3726" ht="24.75" customHeight="1">
      <c r="A3726" s="1"/>
    </row>
    <row r="3727" ht="24.75" customHeight="1">
      <c r="A3727" s="1"/>
    </row>
    <row r="3728" ht="24.75" customHeight="1">
      <c r="A3728" s="1"/>
    </row>
    <row r="3729" ht="24.75" customHeight="1">
      <c r="A3729" s="1"/>
    </row>
    <row r="3730" ht="24.75" customHeight="1">
      <c r="A3730" s="1"/>
    </row>
    <row r="3731" ht="24.75" customHeight="1">
      <c r="A3731" s="1"/>
    </row>
    <row r="3732" ht="24.75" customHeight="1">
      <c r="A3732" s="1"/>
    </row>
    <row r="3733" ht="24.75" customHeight="1">
      <c r="A3733" s="1"/>
    </row>
    <row r="3734" ht="24.75" customHeight="1">
      <c r="A3734" s="1"/>
    </row>
    <row r="3735" ht="24.75" customHeight="1">
      <c r="A3735" s="1"/>
    </row>
    <row r="3736" ht="24.75" customHeight="1">
      <c r="A3736" s="1"/>
    </row>
    <row r="3737" ht="24.75" customHeight="1">
      <c r="A3737" s="1"/>
    </row>
    <row r="3738" ht="24.75" customHeight="1">
      <c r="A3738" s="1"/>
    </row>
    <row r="3739" ht="24.75" customHeight="1">
      <c r="A3739" s="1"/>
    </row>
    <row r="3740" ht="24.75" customHeight="1">
      <c r="A3740" s="1"/>
    </row>
    <row r="3741" ht="24.75" customHeight="1">
      <c r="A3741" s="1"/>
    </row>
    <row r="3742" ht="24.75" customHeight="1">
      <c r="A3742" s="1"/>
    </row>
    <row r="3743" ht="24.75" customHeight="1">
      <c r="A3743" s="1"/>
    </row>
    <row r="3744" ht="24.75" customHeight="1">
      <c r="A3744" s="1"/>
    </row>
    <row r="3745" ht="24.75" customHeight="1">
      <c r="A3745" s="1"/>
    </row>
    <row r="3746" ht="24.75" customHeight="1">
      <c r="A3746" s="1"/>
    </row>
    <row r="3747" ht="24.75" customHeight="1">
      <c r="A3747" s="1"/>
    </row>
    <row r="3748" ht="24.75" customHeight="1">
      <c r="A3748" s="1"/>
    </row>
    <row r="3749" ht="24.75" customHeight="1">
      <c r="A3749" s="1"/>
    </row>
    <row r="3750" ht="24.75" customHeight="1">
      <c r="A3750" s="1"/>
    </row>
    <row r="3751" ht="24.75" customHeight="1">
      <c r="A3751" s="1"/>
    </row>
    <row r="3752" ht="24.75" customHeight="1">
      <c r="A3752" s="1"/>
    </row>
    <row r="3753" ht="24.75" customHeight="1">
      <c r="A3753" s="1"/>
    </row>
    <row r="3754" ht="24.75" customHeight="1">
      <c r="A3754" s="1"/>
    </row>
    <row r="3755" ht="24.75" customHeight="1">
      <c r="A3755" s="1"/>
    </row>
    <row r="3756" ht="24.75" customHeight="1">
      <c r="A3756" s="1"/>
    </row>
    <row r="3757" ht="24.75" customHeight="1">
      <c r="A3757" s="1"/>
    </row>
    <row r="3758" ht="24.75" customHeight="1">
      <c r="A3758" s="1"/>
    </row>
    <row r="3759" ht="24.75" customHeight="1">
      <c r="A3759" s="1"/>
    </row>
    <row r="3760" ht="24.75" customHeight="1"/>
    <row r="3761" ht="24.75" customHeight="1"/>
    <row r="3762" ht="24.75" customHeight="1"/>
    <row r="3763" ht="24.75" customHeight="1"/>
    <row r="3764" ht="24.75" customHeight="1"/>
    <row r="3765" ht="24.75" customHeight="1"/>
    <row r="3766" ht="24.75" customHeight="1"/>
    <row r="3767" ht="24.75" customHeight="1"/>
    <row r="3768" ht="24.75" customHeight="1"/>
    <row r="3769" ht="24.75" customHeight="1"/>
    <row r="3770" ht="24.75" customHeight="1"/>
    <row r="3771" ht="24.75" customHeight="1"/>
    <row r="3772" ht="24.75" customHeight="1"/>
    <row r="3773" ht="24.75" customHeight="1"/>
    <row r="3774" ht="24.75" customHeight="1"/>
    <row r="3775" ht="24.75" customHeight="1"/>
    <row r="3776" ht="24.75" customHeight="1"/>
    <row r="3777" ht="24.75" customHeight="1"/>
    <row r="3778" ht="24.75" customHeight="1"/>
    <row r="3779" ht="24.75" customHeight="1"/>
    <row r="3780" ht="24.75" customHeight="1"/>
    <row r="3781" ht="24.75" customHeight="1"/>
    <row r="3782" ht="24.75" customHeight="1"/>
    <row r="3783" ht="24.75" customHeight="1"/>
    <row r="3784" ht="24.75" customHeight="1"/>
    <row r="3785" ht="24.75" customHeight="1"/>
    <row r="3786" ht="24.75" customHeight="1"/>
    <row r="3787" ht="24.75" customHeight="1"/>
    <row r="3788" ht="24.75" customHeight="1"/>
    <row r="3789" ht="24.75" customHeight="1"/>
    <row r="3790" ht="24.75" customHeight="1"/>
    <row r="3791" ht="24.75" customHeight="1"/>
    <row r="3792" ht="24.75" customHeight="1"/>
    <row r="3793" ht="24.75" customHeight="1"/>
    <row r="3794" ht="24.75" customHeight="1"/>
    <row r="3795" ht="24.75" customHeight="1"/>
    <row r="3796" ht="24.75" customHeight="1"/>
    <row r="3797" ht="24.75" customHeight="1"/>
    <row r="3798" ht="24.75" customHeight="1"/>
    <row r="3799" ht="24.75" customHeight="1"/>
    <row r="3800" ht="24.75" customHeight="1"/>
    <row r="3801" ht="24.75" customHeight="1"/>
    <row r="3802" ht="24.75" customHeight="1"/>
    <row r="3803" ht="24.75" customHeight="1"/>
    <row r="3804" ht="24.75" customHeight="1"/>
    <row r="3805" ht="24.75" customHeight="1"/>
    <row r="3806" ht="24.75" customHeight="1"/>
    <row r="3807" ht="24.75" customHeight="1"/>
    <row r="3808" ht="24.75" customHeight="1"/>
    <row r="3809" ht="24.75" customHeight="1"/>
    <row r="3810" ht="24.75" customHeight="1"/>
    <row r="3811" ht="24.75" customHeight="1"/>
    <row r="3812" ht="24.75" customHeight="1"/>
    <row r="3813" ht="24.75" customHeight="1"/>
    <row r="3814" ht="24.75" customHeight="1"/>
    <row r="3815" ht="24.75" customHeight="1"/>
    <row r="3816" ht="24.75" customHeight="1"/>
    <row r="3817" ht="24.75" customHeight="1"/>
    <row r="3818" ht="24.75" customHeight="1"/>
    <row r="3819" ht="24.75" customHeight="1"/>
    <row r="3820" ht="24.75" customHeight="1"/>
    <row r="3821" ht="24.75" customHeight="1"/>
    <row r="3822" ht="24.75" customHeight="1"/>
    <row r="3823" ht="24.75" customHeight="1"/>
    <row r="3824" ht="24.75" customHeight="1"/>
    <row r="3825" ht="24.75" customHeight="1"/>
    <row r="3826" ht="24.75" customHeight="1"/>
    <row r="3827" ht="24.75" customHeight="1"/>
    <row r="3828" ht="24.75" customHeight="1"/>
    <row r="3829" ht="24.75" customHeight="1"/>
    <row r="3830" ht="24.75" customHeight="1"/>
    <row r="3831" ht="24.75" customHeight="1"/>
    <row r="3832" ht="24.75" customHeight="1"/>
    <row r="3833" ht="24.75" customHeight="1"/>
    <row r="3834" ht="24.75" customHeight="1"/>
    <row r="3835" ht="24.75" customHeight="1"/>
    <row r="3836" ht="24.75" customHeight="1"/>
    <row r="3837" ht="24.75" customHeight="1"/>
    <row r="3838" ht="24.75" customHeight="1"/>
    <row r="3839" ht="24.75" customHeight="1"/>
    <row r="3840" ht="24.75" customHeight="1"/>
    <row r="3841" ht="24.75" customHeight="1"/>
    <row r="3842" ht="24.75" customHeight="1"/>
    <row r="3843" ht="24.75" customHeight="1"/>
    <row r="3844" ht="24.75" customHeight="1"/>
    <row r="3845" ht="24.75" customHeight="1"/>
    <row r="3846" ht="24.75" customHeight="1"/>
    <row r="3847" ht="24.75" customHeight="1"/>
    <row r="3848" ht="24.75" customHeight="1"/>
    <row r="3849" ht="24.75" customHeight="1"/>
    <row r="3850" ht="24.75" customHeight="1"/>
    <row r="3851" ht="24.75" customHeight="1"/>
    <row r="3852" ht="24.75" customHeight="1"/>
    <row r="3853" ht="24.75" customHeight="1"/>
    <row r="3854" ht="24.75" customHeight="1"/>
    <row r="3855" ht="24.75" customHeight="1"/>
    <row r="3856" ht="24.75" customHeight="1"/>
    <row r="3857" ht="24.75" customHeight="1"/>
    <row r="3858" ht="24.75" customHeight="1"/>
    <row r="3859" ht="24.75" customHeight="1"/>
    <row r="3860" ht="24.75" customHeight="1"/>
    <row r="3861" ht="24.75" customHeight="1"/>
    <row r="3862" ht="24.75" customHeight="1"/>
    <row r="3863" ht="24.75" customHeight="1"/>
    <row r="3864" ht="24.75" customHeight="1"/>
    <row r="3865" ht="24.75" customHeight="1"/>
    <row r="3866" ht="24.75" customHeight="1"/>
    <row r="3867" ht="24.75" customHeight="1"/>
    <row r="3868" ht="24.75" customHeight="1"/>
    <row r="3869" ht="24.75" customHeight="1"/>
    <row r="3870" ht="24.75" customHeight="1"/>
    <row r="3871" ht="24.75" customHeight="1"/>
    <row r="3872" ht="24.75" customHeight="1"/>
    <row r="3873" ht="24.75" customHeight="1"/>
    <row r="3874" ht="24.75" customHeight="1"/>
    <row r="3875" ht="24.75" customHeight="1"/>
    <row r="3876" ht="24.75" customHeight="1"/>
    <row r="3877" ht="24.75" customHeight="1"/>
    <row r="3878" ht="24.75" customHeight="1"/>
    <row r="3879" ht="24.75" customHeight="1"/>
    <row r="3880" ht="24.75" customHeight="1"/>
    <row r="3881" ht="24.75" customHeight="1"/>
    <row r="3882" ht="24.75" customHeight="1"/>
    <row r="3883" ht="24.75" customHeight="1"/>
    <row r="3884" ht="24.75" customHeight="1"/>
    <row r="3885" ht="24.75" customHeight="1"/>
    <row r="3886" ht="24.75" customHeight="1"/>
    <row r="3887" ht="24.75" customHeight="1"/>
    <row r="3888" ht="24.75" customHeight="1"/>
    <row r="3889" ht="24.75" customHeight="1"/>
    <row r="3890" ht="24.75" customHeight="1"/>
    <row r="3891" ht="24.75" customHeight="1"/>
    <row r="3892" ht="24.75" customHeight="1"/>
    <row r="3893" ht="24.75" customHeight="1"/>
    <row r="3894" ht="24.75" customHeight="1"/>
    <row r="3895" ht="24.75" customHeight="1"/>
    <row r="3896" ht="24.75" customHeight="1"/>
    <row r="3897" ht="24.75" customHeight="1"/>
    <row r="3898" ht="24.75" customHeight="1"/>
    <row r="3899" ht="24.75" customHeight="1"/>
    <row r="3900" ht="24.75" customHeight="1"/>
    <row r="3901" ht="24.75" customHeight="1"/>
    <row r="3902" ht="24.75" customHeight="1"/>
    <row r="3903" ht="24.75" customHeight="1"/>
    <row r="3904" ht="24.75" customHeight="1"/>
    <row r="3905" ht="24.75" customHeight="1"/>
    <row r="3906" ht="24.75" customHeight="1"/>
    <row r="3907" ht="24.75" customHeight="1"/>
    <row r="3908" ht="24.75" customHeight="1"/>
    <row r="3909" ht="24.75" customHeight="1"/>
    <row r="3910" ht="24.75" customHeight="1"/>
    <row r="3911" ht="24.75" customHeight="1"/>
    <row r="3912" ht="24.75" customHeight="1"/>
    <row r="3913" ht="24.75" customHeight="1"/>
    <row r="3914" ht="24.75" customHeight="1"/>
    <row r="3915" ht="24.75" customHeight="1"/>
    <row r="3916" ht="24.75" customHeight="1"/>
    <row r="3917" ht="24.75" customHeight="1"/>
    <row r="3918" ht="24.75" customHeight="1"/>
    <row r="3919" ht="24.75" customHeight="1"/>
    <row r="3920" ht="24.75" customHeight="1"/>
    <row r="3921" ht="24.75" customHeight="1"/>
    <row r="3922" ht="24.75" customHeight="1"/>
    <row r="3923" ht="24.75" customHeight="1"/>
    <row r="3924" ht="24.75" customHeight="1"/>
    <row r="3925" ht="24.75" customHeight="1"/>
    <row r="3926" ht="24.75" customHeight="1"/>
    <row r="3927" ht="24.75" customHeight="1"/>
    <row r="3928" ht="24.75" customHeight="1"/>
    <row r="3929" ht="24.75" customHeight="1"/>
    <row r="3930" ht="24.75" customHeight="1"/>
    <row r="3931" ht="24.75" customHeight="1"/>
    <row r="3932" ht="24.75" customHeight="1"/>
    <row r="3933" ht="24.75" customHeight="1"/>
    <row r="3934" ht="24.75" customHeight="1"/>
    <row r="3935" ht="24.75" customHeight="1"/>
    <row r="3936" ht="24.75" customHeight="1"/>
    <row r="3937" ht="24.75" customHeight="1"/>
    <row r="3938" ht="24.75" customHeight="1"/>
    <row r="3939" ht="24.75" customHeight="1"/>
    <row r="3940" ht="24.75" customHeight="1"/>
    <row r="3941" ht="24.75" customHeight="1"/>
    <row r="3942" ht="24.75" customHeight="1"/>
    <row r="3943" ht="24.75" customHeight="1"/>
    <row r="3944" ht="24.75" customHeight="1"/>
    <row r="3945" ht="24.75" customHeight="1"/>
    <row r="3946" ht="24.75" customHeight="1"/>
    <row r="3947" ht="24.75" customHeight="1"/>
    <row r="3948" ht="24.75" customHeight="1"/>
    <row r="3949" ht="24.75" customHeight="1"/>
    <row r="3950" ht="24.75" customHeight="1"/>
    <row r="3951" ht="24.75" customHeight="1"/>
    <row r="3952" ht="24.75" customHeight="1"/>
    <row r="3953" ht="24.75" customHeight="1"/>
    <row r="3954" ht="24.75" customHeight="1"/>
    <row r="3955" ht="24.75" customHeight="1"/>
    <row r="3956" ht="24.75" customHeight="1"/>
    <row r="3957" ht="24.75" customHeight="1"/>
    <row r="3958" ht="24.75" customHeight="1"/>
    <row r="3959" ht="24.75" customHeight="1"/>
    <row r="3960" ht="24.75" customHeight="1"/>
    <row r="3961" ht="24.75" customHeight="1"/>
    <row r="3962" ht="24.75" customHeight="1"/>
    <row r="3963" ht="24.75" customHeight="1"/>
    <row r="3964" ht="24.75" customHeight="1"/>
    <row r="3965" ht="24.75" customHeight="1"/>
    <row r="3966" ht="24.75" customHeight="1"/>
    <row r="3967" ht="24.75" customHeight="1"/>
    <row r="3968" ht="24.75" customHeight="1"/>
    <row r="3969" ht="24.75" customHeight="1"/>
    <row r="3970" ht="24.75" customHeight="1"/>
    <row r="3971" ht="24.75" customHeight="1"/>
    <row r="3972" ht="24.75" customHeight="1"/>
    <row r="3973" ht="24.75" customHeight="1"/>
    <row r="3974" ht="24.75" customHeight="1"/>
    <row r="3975" ht="24.75" customHeight="1"/>
    <row r="3976" ht="24.75" customHeight="1"/>
    <row r="3977" ht="24.75" customHeight="1"/>
    <row r="3978" ht="24.75" customHeight="1"/>
    <row r="3979" ht="24.75" customHeight="1"/>
    <row r="3980" ht="24.75" customHeight="1"/>
    <row r="3981" ht="24.75" customHeight="1"/>
    <row r="3982" ht="24.75" customHeight="1"/>
    <row r="3983" ht="24.75" customHeight="1"/>
    <row r="3984" ht="24.75" customHeight="1"/>
    <row r="3985" ht="24.75" customHeight="1"/>
    <row r="3986" ht="24.75" customHeight="1"/>
    <row r="3987" ht="24.75" customHeight="1"/>
    <row r="3988" ht="24.75" customHeight="1"/>
    <row r="3989" ht="24.75" customHeight="1"/>
    <row r="3990" ht="24.75" customHeight="1"/>
    <row r="3991" ht="24.75" customHeight="1"/>
    <row r="3992" ht="24.75" customHeight="1"/>
    <row r="3993" ht="24.75" customHeight="1"/>
    <row r="3994" ht="24.75" customHeight="1"/>
    <row r="3995" ht="24.75" customHeight="1"/>
    <row r="3996" ht="24.75" customHeight="1"/>
    <row r="3997" ht="24.75" customHeight="1"/>
    <row r="3998" ht="24.75" customHeight="1"/>
    <row r="3999" ht="24.75" customHeight="1"/>
    <row r="4000" ht="24.75" customHeight="1"/>
    <row r="4001" ht="24.75" customHeight="1"/>
    <row r="4002" ht="24.75" customHeight="1"/>
    <row r="4003" ht="24.75" customHeight="1"/>
    <row r="4004" ht="24.75" customHeight="1"/>
    <row r="4005" ht="24.75" customHeight="1"/>
    <row r="4006" ht="24.75" customHeight="1"/>
    <row r="4007" ht="24.75" customHeight="1"/>
    <row r="4008" ht="24.75" customHeight="1"/>
    <row r="4009" ht="24.75" customHeight="1"/>
    <row r="4010" ht="24.75" customHeight="1"/>
    <row r="4011" ht="24.75" customHeight="1"/>
    <row r="4012" ht="24.75" customHeight="1"/>
    <row r="4013" ht="24.75" customHeight="1"/>
    <row r="4014" ht="24.75" customHeight="1"/>
    <row r="4015" ht="24.75" customHeight="1"/>
    <row r="4016" ht="24.75" customHeight="1"/>
    <row r="4017" ht="24.75" customHeight="1"/>
    <row r="4018" ht="24.75" customHeight="1"/>
    <row r="4019" ht="24.75" customHeight="1"/>
    <row r="4020" ht="24.75" customHeight="1"/>
    <row r="4021" ht="24.75" customHeight="1"/>
    <row r="4022" ht="24.75" customHeight="1"/>
    <row r="4023" ht="24.75" customHeight="1"/>
    <row r="4024" ht="24.75" customHeight="1"/>
    <row r="4025" ht="24.75" customHeight="1"/>
    <row r="4026" ht="24.75" customHeight="1"/>
    <row r="4027" ht="24.75" customHeight="1"/>
    <row r="4028" ht="24.75" customHeight="1"/>
    <row r="4029" ht="24.75" customHeight="1"/>
    <row r="4030" ht="24.75" customHeight="1"/>
    <row r="4031" ht="24.75" customHeight="1"/>
    <row r="4032" ht="24.75" customHeight="1"/>
    <row r="4033" ht="24.75" customHeight="1"/>
    <row r="4034" ht="24.75" customHeight="1"/>
    <row r="4035" ht="24.75" customHeight="1"/>
    <row r="4036" ht="24.75" customHeight="1"/>
    <row r="4037" ht="24.75" customHeight="1"/>
    <row r="4038" ht="24.75" customHeight="1"/>
    <row r="4039" ht="24.75" customHeight="1"/>
    <row r="4040" ht="24.75" customHeight="1"/>
    <row r="4041" ht="24.75" customHeight="1"/>
    <row r="4042" ht="24.75" customHeight="1"/>
    <row r="4043" ht="24.75" customHeight="1"/>
    <row r="4044" ht="24.75" customHeight="1"/>
    <row r="4045" ht="24.75" customHeight="1"/>
    <row r="4046" ht="24.75" customHeight="1"/>
    <row r="4047" ht="24.75" customHeight="1"/>
    <row r="4048" ht="24.75" customHeight="1"/>
    <row r="4049" ht="24.75" customHeight="1"/>
    <row r="4050" ht="24.75" customHeight="1"/>
    <row r="4051" ht="24.75" customHeight="1"/>
    <row r="4052" ht="24.75" customHeight="1"/>
    <row r="4053" ht="24.75" customHeight="1"/>
    <row r="4054" ht="24.75" customHeight="1"/>
    <row r="4055" ht="24.75" customHeight="1"/>
    <row r="4056" ht="24.75" customHeight="1"/>
    <row r="4057" ht="24.75" customHeight="1"/>
    <row r="4058" ht="24.75" customHeight="1"/>
    <row r="4059" ht="24.75" customHeight="1"/>
    <row r="4060" ht="24.75" customHeight="1"/>
    <row r="4061" ht="24.75" customHeight="1"/>
    <row r="4062" ht="24.75" customHeight="1"/>
    <row r="4063" ht="24.75" customHeight="1"/>
    <row r="4064" ht="24.75" customHeight="1"/>
    <row r="4065" ht="24.75" customHeight="1"/>
    <row r="4066" ht="24.75" customHeight="1"/>
    <row r="4067" ht="24.75" customHeight="1"/>
    <row r="4068" ht="24.75" customHeight="1"/>
    <row r="4069" ht="24.75" customHeight="1"/>
    <row r="4070" ht="24.75" customHeight="1"/>
    <row r="4071" ht="24.75" customHeight="1"/>
    <row r="4072" ht="24.75" customHeight="1"/>
    <row r="4073" ht="24.75" customHeight="1"/>
    <row r="4074" ht="24.75" customHeight="1"/>
    <row r="4075" ht="24.75" customHeight="1"/>
    <row r="4076" ht="24.75" customHeight="1"/>
    <row r="4077" ht="24.75" customHeight="1"/>
    <row r="4078" ht="24.75" customHeight="1"/>
    <row r="4079" ht="24.75" customHeight="1"/>
    <row r="4080" ht="24.75" customHeight="1"/>
    <row r="4081" ht="24.75" customHeight="1"/>
    <row r="4082" ht="24.75" customHeight="1"/>
    <row r="4083" ht="24.75" customHeight="1"/>
    <row r="4084" ht="24.75" customHeight="1"/>
    <row r="4085" ht="24.75" customHeight="1"/>
    <row r="4086" ht="24.75" customHeight="1"/>
    <row r="4087" ht="24.75" customHeight="1"/>
    <row r="4088" ht="24.75" customHeight="1"/>
    <row r="4089" ht="24.75" customHeight="1"/>
    <row r="4090" ht="24.75" customHeight="1"/>
    <row r="4091" ht="24.75" customHeight="1"/>
    <row r="4092" ht="24.75" customHeight="1"/>
    <row r="4093" ht="24.75" customHeight="1"/>
    <row r="4094" ht="24.75" customHeight="1"/>
    <row r="4095" ht="24.75" customHeight="1"/>
    <row r="4096" ht="24.75" customHeight="1"/>
    <row r="4097" ht="24.75" customHeight="1"/>
    <row r="4098" ht="24.75" customHeight="1"/>
    <row r="4099" ht="24.75" customHeight="1"/>
    <row r="4100" ht="24.75" customHeight="1"/>
    <row r="4101" ht="24.75" customHeight="1"/>
    <row r="4102" ht="24.75" customHeight="1"/>
    <row r="4103" ht="24.75" customHeight="1"/>
    <row r="4104" ht="24.75" customHeight="1"/>
    <row r="4105" ht="24.75" customHeight="1"/>
    <row r="4106" ht="24.75" customHeight="1"/>
    <row r="4107" ht="24.75" customHeight="1"/>
    <row r="4108" ht="24.75" customHeight="1"/>
    <row r="4109" ht="24.75" customHeight="1"/>
    <row r="4110" ht="24.75" customHeight="1"/>
    <row r="4111" ht="24.75" customHeight="1"/>
    <row r="4112" ht="24.75" customHeight="1"/>
    <row r="4113" ht="24.75" customHeight="1"/>
    <row r="4114" ht="24.75" customHeight="1"/>
    <row r="4115" ht="24.75" customHeight="1"/>
    <row r="4116" ht="24.75" customHeight="1"/>
    <row r="4117" ht="24.75" customHeight="1"/>
    <row r="4118" ht="24.75" customHeight="1"/>
    <row r="4119" ht="24.75" customHeight="1"/>
    <row r="4120" ht="24.75" customHeight="1"/>
    <row r="4121" ht="24.75" customHeight="1"/>
    <row r="4122" ht="24.75" customHeight="1"/>
    <row r="4123" ht="24.75" customHeight="1"/>
    <row r="4124" ht="24.75" customHeight="1"/>
    <row r="4125" ht="24.75" customHeight="1"/>
    <row r="4126" ht="24.75" customHeight="1"/>
    <row r="4127" ht="24.75" customHeight="1"/>
    <row r="4128" ht="24.75" customHeight="1"/>
    <row r="4129" ht="24.75" customHeight="1"/>
    <row r="4130" ht="24.75" customHeight="1"/>
    <row r="4131" ht="24.75" customHeight="1"/>
    <row r="4132" ht="24.75" customHeight="1"/>
    <row r="4133" ht="24.75" customHeight="1"/>
    <row r="4134" ht="24.75" customHeight="1"/>
    <row r="4135" ht="24.75" customHeight="1"/>
    <row r="4136" ht="24.75" customHeight="1"/>
    <row r="4137" ht="24.75" customHeight="1"/>
    <row r="4138" ht="24.75" customHeight="1"/>
    <row r="4139" ht="24.75" customHeight="1"/>
    <row r="4140" ht="24.75" customHeight="1"/>
    <row r="4141" ht="24.75" customHeight="1"/>
    <row r="4142" ht="24.75" customHeight="1"/>
    <row r="4143" ht="24.75" customHeight="1"/>
    <row r="4144" ht="24.75" customHeight="1"/>
    <row r="4145" ht="24.75" customHeight="1"/>
    <row r="4146" ht="24.75" customHeight="1"/>
    <row r="4147" ht="24.75" customHeight="1"/>
    <row r="4148" ht="24.75" customHeight="1"/>
    <row r="4149" ht="24.75" customHeight="1"/>
    <row r="4150" ht="24.75" customHeight="1"/>
    <row r="4151" ht="24.75" customHeight="1"/>
    <row r="4152" ht="24.75" customHeight="1"/>
    <row r="4153" ht="24.75" customHeight="1"/>
    <row r="4154" ht="24.75" customHeight="1"/>
    <row r="4155" ht="24.75" customHeight="1"/>
    <row r="4156" ht="24.75" customHeight="1"/>
    <row r="4157" ht="24.75" customHeight="1"/>
    <row r="4158" ht="24.75" customHeight="1"/>
    <row r="4159" ht="24.75" customHeight="1"/>
    <row r="4160" ht="24.75" customHeight="1"/>
    <row r="4161" ht="24.75" customHeight="1"/>
    <row r="4162" ht="24.75" customHeight="1"/>
    <row r="4163" ht="24.75" customHeight="1"/>
    <row r="4164" ht="24.75" customHeight="1"/>
    <row r="4165" ht="24.75" customHeight="1"/>
    <row r="4166" ht="24.75" customHeight="1"/>
    <row r="4167" ht="24.75" customHeight="1"/>
    <row r="4168" ht="24.75" customHeight="1"/>
    <row r="4169" ht="24.75" customHeight="1"/>
    <row r="4170" ht="24.75" customHeight="1"/>
    <row r="4171" ht="24.75" customHeight="1"/>
    <row r="4172" ht="24.75" customHeight="1"/>
    <row r="4173" ht="24.75" customHeight="1"/>
    <row r="4174" ht="24.75" customHeight="1"/>
    <row r="4175" ht="24.75" customHeight="1"/>
    <row r="4176" ht="24.75" customHeight="1"/>
    <row r="4177" ht="24.75" customHeight="1"/>
    <row r="4178" ht="24.75" customHeight="1"/>
    <row r="4179" ht="24.75" customHeight="1"/>
    <row r="4180" ht="24.75" customHeight="1"/>
    <row r="4181" ht="24.75" customHeight="1"/>
    <row r="4182" ht="24.75" customHeight="1"/>
    <row r="4183" ht="24.75" customHeight="1"/>
    <row r="4184" ht="24.75" customHeight="1"/>
    <row r="4185" ht="24.75" customHeight="1"/>
    <row r="4186" ht="24.75" customHeight="1"/>
    <row r="4187" ht="24.75" customHeight="1"/>
    <row r="4188" ht="24.75" customHeight="1"/>
    <row r="4189" ht="24.75" customHeight="1"/>
    <row r="4190" ht="24.75" customHeight="1"/>
    <row r="4191" ht="24.75" customHeight="1"/>
    <row r="4192" ht="24.75" customHeight="1"/>
    <row r="4193" ht="24.75" customHeight="1"/>
    <row r="4194" ht="24.75" customHeight="1"/>
    <row r="4195" ht="24.75" customHeight="1"/>
    <row r="4196" ht="24.75" customHeight="1"/>
    <row r="4197" ht="24.75" customHeight="1"/>
    <row r="4198" ht="24.75" customHeight="1"/>
    <row r="4199" ht="24.75" customHeight="1"/>
    <row r="4200" ht="24.75" customHeight="1"/>
    <row r="4201" ht="24.75" customHeight="1"/>
    <row r="4202" ht="24.75" customHeight="1"/>
    <row r="4203" ht="24.75" customHeight="1"/>
    <row r="4204" ht="24.75" customHeight="1"/>
    <row r="4205" ht="24.75" customHeight="1"/>
    <row r="4206" ht="24.75" customHeight="1"/>
    <row r="4207" ht="24.75" customHeight="1"/>
    <row r="4208" ht="24.75" customHeight="1"/>
    <row r="4209" ht="24.75" customHeight="1"/>
    <row r="4210" ht="24.75" customHeight="1"/>
    <row r="4211" ht="24.75" customHeight="1"/>
    <row r="4212" ht="24.75" customHeight="1"/>
    <row r="4213" ht="24.75" customHeight="1"/>
    <row r="4214" ht="24.75" customHeight="1"/>
    <row r="4215" ht="24.75" customHeight="1"/>
    <row r="4216" ht="24.75" customHeight="1"/>
    <row r="4217" ht="24.75" customHeight="1"/>
    <row r="4218" ht="24.75" customHeight="1"/>
    <row r="4219" ht="24.75" customHeight="1"/>
    <row r="4220" ht="24.75" customHeight="1"/>
    <row r="4221" ht="24.75" customHeight="1"/>
    <row r="4222" ht="24.75" customHeight="1"/>
    <row r="4223" ht="24.75" customHeight="1"/>
    <row r="4224" ht="24.75" customHeight="1"/>
    <row r="4225" ht="24.75" customHeight="1"/>
    <row r="4226" ht="24.75" customHeight="1"/>
    <row r="4227" ht="24.75" customHeight="1"/>
    <row r="4228" ht="24.75" customHeight="1"/>
    <row r="4229" ht="24.75" customHeight="1"/>
    <row r="4230" ht="24.75" customHeight="1"/>
    <row r="4231" ht="24.75" customHeight="1"/>
    <row r="4232" ht="24.75" customHeight="1"/>
    <row r="4233" ht="24.75" customHeight="1"/>
    <row r="4234" ht="24.75" customHeight="1"/>
    <row r="4235" ht="24.75" customHeight="1"/>
    <row r="4236" ht="24.75" customHeight="1"/>
    <row r="4237" ht="24.75" customHeight="1"/>
    <row r="4238" ht="24.75" customHeight="1"/>
    <row r="4239" ht="24.75" customHeight="1"/>
    <row r="4240" ht="24.75" customHeight="1"/>
    <row r="4241" ht="24.75" customHeight="1"/>
    <row r="4242" ht="24.75" customHeight="1"/>
    <row r="4243" ht="24.75" customHeight="1"/>
    <row r="4244" ht="24.75" customHeight="1"/>
    <row r="4245" ht="24.75" customHeight="1"/>
    <row r="4246" ht="24.75" customHeight="1"/>
    <row r="4247" ht="24.75" customHeight="1"/>
    <row r="4248" ht="24.75" customHeight="1"/>
    <row r="4249" ht="24.75" customHeight="1"/>
    <row r="4250" ht="24.75" customHeight="1"/>
    <row r="4251" ht="24.75" customHeight="1"/>
    <row r="4252" ht="24.75" customHeight="1"/>
    <row r="4253" ht="24.75" customHeight="1"/>
    <row r="4254" ht="24.75" customHeight="1"/>
    <row r="4255" ht="24.75" customHeight="1"/>
    <row r="4256" ht="24.75" customHeight="1"/>
    <row r="4257" ht="24.75" customHeight="1"/>
    <row r="4258" ht="24.75" customHeight="1"/>
    <row r="4259" ht="24.75" customHeight="1"/>
    <row r="4260" ht="24.75" customHeight="1"/>
    <row r="4261" ht="24.75" customHeight="1"/>
    <row r="4262" ht="24.75" customHeight="1"/>
    <row r="4263" ht="24.75" customHeight="1"/>
    <row r="4264" ht="24.75" customHeight="1"/>
    <row r="4265" ht="24.75" customHeight="1"/>
    <row r="4266" ht="24.75" customHeight="1"/>
    <row r="4267" ht="24.75" customHeight="1"/>
    <row r="4268" ht="24.75" customHeight="1"/>
    <row r="4269" ht="24.75" customHeight="1"/>
    <row r="4270" ht="24.75" customHeight="1"/>
    <row r="4271" ht="24.75" customHeight="1"/>
    <row r="4272" ht="24.75" customHeight="1"/>
    <row r="4273" ht="24.75" customHeight="1"/>
    <row r="4274" ht="24.75" customHeight="1"/>
    <row r="4275" ht="24.75" customHeight="1"/>
    <row r="4276" ht="24.75" customHeight="1"/>
    <row r="4277" ht="24.75" customHeight="1"/>
    <row r="4278" ht="24.75" customHeight="1"/>
    <row r="4279" ht="24.75" customHeight="1"/>
    <row r="4280" ht="24.75" customHeight="1"/>
    <row r="4281" ht="24.75" customHeight="1"/>
    <row r="4282" ht="24.75" customHeight="1"/>
    <row r="4283" ht="24.75" customHeight="1"/>
    <row r="4284" ht="24.75" customHeight="1"/>
    <row r="4285" ht="24.75" customHeight="1"/>
    <row r="4286" ht="24.75" customHeight="1"/>
    <row r="4287" ht="24.75" customHeight="1"/>
    <row r="4288" ht="24.75" customHeight="1"/>
    <row r="4289" ht="24.75" customHeight="1"/>
    <row r="4290" ht="24.75" customHeight="1"/>
    <row r="4291" ht="24.75" customHeight="1"/>
    <row r="4292" ht="24.75" customHeight="1"/>
    <row r="4293" ht="24.75" customHeight="1"/>
    <row r="4294" ht="24.75" customHeight="1"/>
    <row r="4295" ht="24.75" customHeight="1"/>
    <row r="4296" ht="24.75" customHeight="1"/>
    <row r="4297" ht="24.75" customHeight="1"/>
    <row r="4298" ht="24.75" customHeight="1"/>
    <row r="4299" ht="24.75" customHeight="1"/>
    <row r="4300" ht="24.75" customHeight="1"/>
    <row r="4301" ht="24.75" customHeight="1"/>
    <row r="4302" ht="24.75" customHeight="1"/>
    <row r="4303" ht="24.75" customHeight="1"/>
    <row r="4304" ht="24.75" customHeight="1"/>
    <row r="4305" ht="24.75" customHeight="1"/>
    <row r="4306" ht="24.75" customHeight="1"/>
    <row r="4307" ht="24.75" customHeight="1"/>
    <row r="4308" ht="24.75" customHeight="1"/>
    <row r="4309" ht="24.75" customHeight="1"/>
    <row r="4310" ht="24.75" customHeight="1"/>
    <row r="4311" ht="24.75" customHeight="1"/>
    <row r="4312" ht="24.75" customHeight="1"/>
    <row r="4313" ht="24.75" customHeight="1"/>
    <row r="4314" ht="24.75" customHeight="1"/>
    <row r="4315" ht="24.75" customHeight="1"/>
    <row r="4316" ht="24.75" customHeight="1"/>
    <row r="4317" ht="24.75" customHeight="1"/>
    <row r="4318" ht="24.75" customHeight="1"/>
    <row r="4319" ht="24.75" customHeight="1"/>
    <row r="4320" ht="24.75" customHeight="1"/>
    <row r="4321" ht="24.75" customHeight="1"/>
    <row r="4322" ht="24.75" customHeight="1"/>
    <row r="4323" ht="24.75" customHeight="1"/>
    <row r="4324" ht="24.75" customHeight="1"/>
    <row r="4325" ht="24.75" customHeight="1"/>
    <row r="4326" ht="24.75" customHeight="1"/>
    <row r="4327" ht="24.75" customHeight="1"/>
    <row r="4328" ht="24.75" customHeight="1"/>
    <row r="4329" ht="24.75" customHeight="1"/>
    <row r="4330" ht="24.75" customHeight="1"/>
    <row r="4331" ht="24.75" customHeight="1"/>
    <row r="4332" ht="24.75" customHeight="1"/>
    <row r="4333" ht="24.75" customHeight="1"/>
    <row r="4334" ht="24.75" customHeight="1"/>
    <row r="4335" ht="24.75" customHeight="1"/>
    <row r="4336" ht="24.75" customHeight="1"/>
    <row r="4337" ht="24.75" customHeight="1"/>
    <row r="4338" ht="24.75" customHeight="1"/>
    <row r="4339" ht="24.75" customHeight="1"/>
    <row r="4340" ht="24.75" customHeight="1"/>
    <row r="4341" ht="24.75" customHeight="1"/>
    <row r="4342" ht="24.75" customHeight="1"/>
    <row r="4343" ht="24.75" customHeight="1"/>
    <row r="4344" ht="24.75" customHeight="1"/>
    <row r="4345" ht="24.75" customHeight="1"/>
    <row r="4346" ht="24.75" customHeight="1"/>
    <row r="4347" ht="24.75" customHeight="1"/>
    <row r="4348" ht="24.75" customHeight="1"/>
    <row r="4349" ht="24.75" customHeight="1"/>
    <row r="4350" ht="24.75" customHeight="1"/>
    <row r="4351" ht="24.75" customHeight="1"/>
    <row r="4352" ht="24.75" customHeight="1"/>
    <row r="4353" ht="24.75" customHeight="1"/>
    <row r="4354" ht="24.75" customHeight="1"/>
    <row r="4355" ht="24.75" customHeight="1"/>
    <row r="4356" ht="24.75" customHeight="1"/>
    <row r="4357" ht="24.75" customHeight="1"/>
    <row r="4358" ht="24.75" customHeight="1"/>
    <row r="4359" ht="24.75" customHeight="1"/>
    <row r="4360" ht="24.75" customHeight="1"/>
    <row r="4361" ht="24.75" customHeight="1"/>
    <row r="4362" ht="24.75" customHeight="1"/>
    <row r="4363" ht="24.75" customHeight="1"/>
    <row r="4364" ht="24.75" customHeight="1"/>
    <row r="4365" ht="24.75" customHeight="1"/>
    <row r="4366" ht="24.75" customHeight="1"/>
    <row r="4367" ht="24.75" customHeight="1"/>
    <row r="4368" ht="24.75" customHeight="1"/>
    <row r="4369" ht="24.75" customHeight="1"/>
    <row r="4370" ht="24.75" customHeight="1"/>
    <row r="4371" ht="24.75" customHeight="1"/>
    <row r="4372" ht="24.75" customHeight="1"/>
    <row r="4373" ht="24.75" customHeight="1"/>
    <row r="4374" ht="24.75" customHeight="1"/>
    <row r="4375" ht="24.75" customHeight="1"/>
    <row r="4376" ht="24.75" customHeight="1"/>
    <row r="4377" ht="24.75" customHeight="1"/>
    <row r="4378" ht="24.75" customHeight="1"/>
    <row r="4379" ht="24.75" customHeight="1"/>
    <row r="4380" ht="24.75" customHeight="1"/>
    <row r="4381" ht="24.75" customHeight="1"/>
    <row r="4382" ht="24.75" customHeight="1"/>
    <row r="4383" ht="24.75" customHeight="1"/>
    <row r="4384" ht="24.75" customHeight="1"/>
    <row r="4385" ht="24.75" customHeight="1"/>
    <row r="4386" ht="24.75" customHeight="1"/>
    <row r="4387" ht="24.75" customHeight="1"/>
    <row r="4388" ht="24.75" customHeight="1"/>
    <row r="4389" ht="24.75" customHeight="1"/>
    <row r="4390" ht="24.75" customHeight="1"/>
    <row r="4391" ht="24.75" customHeight="1"/>
    <row r="4392" ht="24.75" customHeight="1"/>
    <row r="4393" ht="24.75" customHeight="1"/>
    <row r="4394" ht="24.75" customHeight="1"/>
    <row r="4395" ht="24.75" customHeight="1"/>
    <row r="4396" ht="24.75" customHeight="1"/>
    <row r="4397" ht="24.75" customHeight="1"/>
    <row r="4398" ht="24.75" customHeight="1"/>
    <row r="4399" ht="24.75" customHeight="1"/>
    <row r="4400" ht="24.75" customHeight="1"/>
    <row r="4401" ht="24.75" customHeight="1"/>
    <row r="4402" ht="24.75" customHeight="1"/>
    <row r="4403" ht="24.75" customHeight="1"/>
    <row r="4404" ht="24.75" customHeight="1"/>
    <row r="4405" ht="24.75" customHeight="1"/>
    <row r="4406" ht="24.75" customHeight="1"/>
    <row r="4407" ht="24.75" customHeight="1"/>
    <row r="4408" ht="24.75" customHeight="1"/>
    <row r="4409" ht="24.75" customHeight="1"/>
    <row r="4410" ht="24.75" customHeight="1"/>
    <row r="4411" ht="24.75" customHeight="1"/>
    <row r="4412" ht="24.75" customHeight="1"/>
    <row r="4413" ht="24.75" customHeight="1"/>
    <row r="4414" ht="24.75" customHeight="1"/>
    <row r="4415" ht="24.75" customHeight="1"/>
    <row r="4416" ht="24.75" customHeight="1"/>
    <row r="4417" ht="24.75" customHeight="1"/>
    <row r="4418" ht="24.75" customHeight="1"/>
    <row r="4419" ht="24.75" customHeight="1"/>
    <row r="4420" ht="24.75" customHeight="1"/>
    <row r="4421" ht="24.75" customHeight="1"/>
    <row r="4422" ht="24.75" customHeight="1"/>
    <row r="4423" ht="24.75" customHeight="1"/>
    <row r="4424" ht="24.75" customHeight="1"/>
    <row r="4425" ht="24.75" customHeight="1"/>
    <row r="4426" ht="24.75" customHeight="1"/>
    <row r="4427" ht="24.75" customHeight="1"/>
    <row r="4428" ht="24.75" customHeight="1"/>
    <row r="4429" ht="24.75" customHeight="1"/>
    <row r="4430" ht="24.75" customHeight="1"/>
    <row r="4431" ht="24.75" customHeight="1"/>
    <row r="4432" ht="24.75" customHeight="1"/>
    <row r="4433" ht="24.75" customHeight="1"/>
    <row r="4434" ht="24.75" customHeight="1"/>
    <row r="4435" ht="24.75" customHeight="1"/>
    <row r="4436" ht="24.75" customHeight="1"/>
    <row r="4437" ht="24.75" customHeight="1"/>
    <row r="4438" ht="24.75" customHeight="1"/>
    <row r="4439" ht="24.75" customHeight="1"/>
    <row r="4440" ht="24.75" customHeight="1"/>
    <row r="4441" ht="24.75" customHeight="1"/>
    <row r="4442" ht="24.75" customHeight="1"/>
    <row r="4443" ht="24.75" customHeight="1"/>
    <row r="4444" ht="24.75" customHeight="1"/>
    <row r="4445" ht="24.75" customHeight="1"/>
    <row r="4446" ht="24.75" customHeight="1"/>
    <row r="4447" ht="24.75" customHeight="1"/>
    <row r="4448" ht="24.75" customHeight="1"/>
    <row r="4449" ht="24.75" customHeight="1"/>
    <row r="4450" ht="24.75" customHeight="1"/>
    <row r="4451" ht="24.75" customHeight="1"/>
    <row r="4452" ht="24.75" customHeight="1"/>
    <row r="4453" ht="24.75" customHeight="1"/>
    <row r="4454" ht="24.75" customHeight="1"/>
    <row r="4455" ht="24.75" customHeight="1"/>
    <row r="4456" ht="24.75" customHeight="1"/>
    <row r="4457" ht="24.75" customHeight="1"/>
    <row r="4458" ht="24.75" customHeight="1"/>
    <row r="4459" ht="24.75" customHeight="1"/>
    <row r="4460" ht="24.75" customHeight="1"/>
    <row r="4461" ht="24.75" customHeight="1"/>
    <row r="4462" ht="24.75" customHeight="1"/>
    <row r="4463" ht="24.75" customHeight="1"/>
    <row r="4464" ht="24.75" customHeight="1"/>
    <row r="4465" ht="24.75" customHeight="1"/>
    <row r="4466" ht="24.75" customHeight="1"/>
    <row r="4467" ht="24.75" customHeight="1"/>
    <row r="4468" ht="24.75" customHeight="1"/>
    <row r="4469" ht="24.75" customHeight="1"/>
    <row r="4470" ht="24.75" customHeight="1"/>
    <row r="4471" ht="24.75" customHeight="1"/>
    <row r="4472" ht="24.75" customHeight="1"/>
    <row r="4473" ht="24.75" customHeight="1"/>
    <row r="4474" ht="24.75" customHeight="1"/>
    <row r="4475" ht="24.75" customHeight="1"/>
    <row r="4476" ht="24.75" customHeight="1"/>
    <row r="4477" ht="24.75" customHeight="1"/>
    <row r="4478" ht="24.75" customHeight="1"/>
    <row r="4479" ht="24.75" customHeight="1"/>
    <row r="4480" ht="24.75" customHeight="1"/>
    <row r="4481" ht="24.75" customHeight="1"/>
    <row r="4482" ht="24.75" customHeight="1"/>
    <row r="4483" ht="24.75" customHeight="1"/>
    <row r="4484" ht="24.75" customHeight="1"/>
    <row r="4485" ht="24.75" customHeight="1"/>
    <row r="4486" ht="24.75" customHeight="1"/>
    <row r="4487" ht="24.75" customHeight="1"/>
    <row r="4488" ht="24.75" customHeight="1"/>
    <row r="4489" ht="24.75" customHeight="1"/>
    <row r="4490" ht="24.75" customHeight="1"/>
    <row r="4491" ht="24.75" customHeight="1"/>
    <row r="4492" ht="24.75" customHeight="1"/>
    <row r="4493" ht="24.75" customHeight="1"/>
    <row r="4494" ht="24.75" customHeight="1"/>
    <row r="4495" ht="24.75" customHeight="1"/>
    <row r="4496" ht="24.75" customHeight="1"/>
    <row r="4497" ht="24.75" customHeight="1"/>
    <row r="4498" ht="24.75" customHeight="1"/>
    <row r="4499" ht="24.75" customHeight="1"/>
    <row r="4500" ht="24.75" customHeight="1"/>
    <row r="4501" ht="24.75" customHeight="1"/>
    <row r="4502" ht="24.75" customHeight="1"/>
    <row r="4503" ht="24.75" customHeight="1"/>
    <row r="4504" ht="24.75" customHeight="1"/>
    <row r="4505" ht="24.75" customHeight="1"/>
    <row r="4506" ht="24.75" customHeight="1"/>
    <row r="4507" ht="24.75" customHeight="1"/>
    <row r="4508" ht="24.75" customHeight="1"/>
    <row r="4509" ht="24.75" customHeight="1"/>
    <row r="4510" ht="24.75" customHeight="1"/>
    <row r="4511" ht="24.75" customHeight="1"/>
    <row r="4512" ht="24.75" customHeight="1"/>
    <row r="4513" ht="24.75" customHeight="1"/>
    <row r="4514" ht="24.75" customHeight="1"/>
    <row r="4515" ht="24.75" customHeight="1"/>
    <row r="4516" ht="24.75" customHeight="1"/>
    <row r="4517" ht="24.75" customHeight="1"/>
    <row r="4518" ht="24.75" customHeight="1"/>
    <row r="4519" ht="24.75" customHeight="1"/>
    <row r="4520" ht="24.75" customHeight="1"/>
    <row r="4521" ht="24.75" customHeight="1"/>
    <row r="4522" ht="24.75" customHeight="1"/>
    <row r="4523" ht="24.75" customHeight="1"/>
    <row r="4524" ht="24.75" customHeight="1"/>
    <row r="4525" ht="24.75" customHeight="1"/>
    <row r="4526" ht="24.75" customHeight="1"/>
    <row r="4527" ht="24.75" customHeight="1"/>
    <row r="4528" ht="24.75" customHeight="1"/>
    <row r="4529" ht="24.75" customHeight="1"/>
    <row r="4530" ht="24.75" customHeight="1"/>
    <row r="4531" ht="24.75" customHeight="1"/>
    <row r="4532" ht="24.75" customHeight="1"/>
    <row r="4533" ht="24.75" customHeight="1"/>
    <row r="4534" ht="24.75" customHeight="1"/>
    <row r="4535" ht="24.75" customHeight="1"/>
    <row r="4536" ht="24.75" customHeight="1"/>
    <row r="4537" ht="24.75" customHeight="1"/>
    <row r="4538" ht="24.75" customHeight="1"/>
    <row r="4539" ht="24.75" customHeight="1"/>
    <row r="4540" ht="24.75" customHeight="1"/>
    <row r="4541" ht="24.75" customHeight="1"/>
    <row r="4542" ht="24.75" customHeight="1"/>
    <row r="4543" ht="24.75" customHeight="1"/>
    <row r="4544" ht="24.75" customHeight="1"/>
    <row r="4545" ht="24.75" customHeight="1"/>
    <row r="4546" ht="24.75" customHeight="1"/>
    <row r="4547" ht="24.75" customHeight="1"/>
    <row r="4548" ht="24.75" customHeight="1"/>
    <row r="4549" ht="24.75" customHeight="1"/>
    <row r="4550" ht="24.75" customHeight="1"/>
    <row r="4551" ht="24.75" customHeight="1"/>
    <row r="4552" ht="24.75" customHeight="1"/>
    <row r="4553" ht="24.75" customHeight="1"/>
    <row r="4554" ht="24.75" customHeight="1"/>
    <row r="4555" ht="24.75" customHeight="1"/>
    <row r="4556" ht="24.75" customHeight="1"/>
    <row r="4557" ht="24.75" customHeight="1"/>
    <row r="4558" ht="24.75" customHeight="1"/>
    <row r="4559" ht="24.75" customHeight="1"/>
    <row r="4560" ht="24.75" customHeight="1"/>
    <row r="4561" ht="24.75" customHeight="1"/>
    <row r="4562" ht="24.75" customHeight="1"/>
    <row r="4563" ht="24.75" customHeight="1"/>
    <row r="4564" ht="24.75" customHeight="1"/>
    <row r="4565" ht="24.75" customHeight="1"/>
    <row r="4566" ht="24.75" customHeight="1"/>
    <row r="4567" ht="24.75" customHeight="1"/>
    <row r="4568" ht="24.75" customHeight="1"/>
    <row r="4569" ht="24.75" customHeight="1"/>
    <row r="4570" ht="24.75" customHeight="1"/>
    <row r="4571" ht="24.75" customHeight="1"/>
    <row r="4572" ht="24.75" customHeight="1"/>
    <row r="4573" ht="24.75" customHeight="1"/>
    <row r="4574" ht="24.75" customHeight="1"/>
    <row r="4575" ht="24.75" customHeight="1"/>
    <row r="4576" ht="24.75" customHeight="1"/>
    <row r="4577" ht="24.75" customHeight="1"/>
    <row r="4578" ht="24.75" customHeight="1"/>
    <row r="4579" ht="24.75" customHeight="1"/>
    <row r="4580" ht="24.75" customHeight="1"/>
    <row r="4581" ht="24.75" customHeight="1"/>
    <row r="4582" ht="24.75" customHeight="1"/>
    <row r="4583" ht="24.75" customHeight="1"/>
    <row r="4584" ht="24.75" customHeight="1"/>
    <row r="4585" ht="24.75" customHeight="1"/>
    <row r="4586" ht="24.75" customHeight="1"/>
    <row r="4587" ht="24.75" customHeight="1"/>
    <row r="4588" ht="24.75" customHeight="1"/>
    <row r="4589" ht="24.75" customHeight="1"/>
    <row r="4590" ht="24.75" customHeight="1"/>
    <row r="4591" ht="24.75" customHeight="1"/>
    <row r="4592" ht="24.75" customHeight="1"/>
    <row r="4593" ht="24.75" customHeight="1"/>
    <row r="4594" ht="24.75" customHeight="1"/>
    <row r="4595" ht="24.75" customHeight="1"/>
    <row r="4596" ht="24.75" customHeight="1"/>
    <row r="4597" ht="24.75" customHeight="1"/>
    <row r="4598" ht="24.75" customHeight="1"/>
    <row r="4599" ht="24.75" customHeight="1"/>
    <row r="4600" ht="24.75" customHeight="1"/>
    <row r="4601" ht="24.75" customHeight="1"/>
    <row r="4602" ht="24.75" customHeight="1"/>
    <row r="4603" ht="24.75" customHeight="1"/>
    <row r="4604" ht="24.75" customHeight="1"/>
    <row r="4605" ht="24.75" customHeight="1"/>
    <row r="4606" ht="24.75" customHeight="1"/>
    <row r="4607" ht="24.75" customHeight="1"/>
    <row r="4608" ht="24.75" customHeight="1"/>
    <row r="4609" ht="24.75" customHeight="1"/>
    <row r="4610" ht="24.75" customHeight="1"/>
    <row r="4611" ht="24.75" customHeight="1"/>
    <row r="4612" ht="24.75" customHeight="1"/>
    <row r="4613" ht="24.75" customHeight="1"/>
    <row r="4614" ht="24.75" customHeight="1"/>
    <row r="4615" ht="24.75" customHeight="1"/>
    <row r="4616" ht="24.75" customHeight="1"/>
    <row r="4617" ht="24.75" customHeight="1"/>
    <row r="4618" ht="24.75" customHeight="1"/>
    <row r="4619" ht="24.75" customHeight="1"/>
    <row r="4620" ht="24.75" customHeight="1"/>
    <row r="4621" ht="24.75" customHeight="1"/>
    <row r="4622" ht="24.75" customHeight="1"/>
    <row r="4623" ht="24.75" customHeight="1"/>
    <row r="4624" ht="24.75" customHeight="1"/>
    <row r="4625" ht="24.75" customHeight="1"/>
    <row r="4626" ht="24.75" customHeight="1"/>
    <row r="4627" ht="24.75" customHeight="1"/>
    <row r="4628" ht="24.75" customHeight="1"/>
    <row r="4629" ht="24.75" customHeight="1"/>
    <row r="4630" ht="24.75" customHeight="1"/>
    <row r="4631" ht="24.75" customHeight="1"/>
    <row r="4632" ht="24.75" customHeight="1"/>
    <row r="4633" ht="24.75" customHeight="1"/>
    <row r="4634" ht="24.75" customHeight="1"/>
    <row r="4635" ht="24.75" customHeight="1"/>
    <row r="4636" ht="24.75" customHeight="1"/>
    <row r="4637" ht="24.75" customHeight="1"/>
    <row r="4638" ht="24.75" customHeight="1"/>
    <row r="4639" ht="24.75" customHeight="1"/>
    <row r="4640" ht="24.75" customHeight="1"/>
    <row r="4641" ht="24.75" customHeight="1"/>
    <row r="4642" ht="24.75" customHeight="1"/>
    <row r="4643" ht="24.75" customHeight="1"/>
    <row r="4644" ht="24.75" customHeight="1"/>
    <row r="4645" ht="24.75" customHeight="1"/>
    <row r="4646" ht="24.75" customHeight="1"/>
    <row r="4647" ht="24.75" customHeight="1"/>
    <row r="4648" ht="24.75" customHeight="1"/>
    <row r="4649" ht="24.75" customHeight="1"/>
    <row r="4650" ht="24.75" customHeight="1"/>
    <row r="4651" ht="24.75" customHeight="1"/>
    <row r="4652" ht="24.75" customHeight="1"/>
    <row r="4653" ht="24.75" customHeight="1"/>
    <row r="4654" ht="24.75" customHeight="1"/>
    <row r="4655" ht="24.75" customHeight="1"/>
    <row r="4656" ht="24.75" customHeight="1"/>
    <row r="4657" ht="24.75" customHeight="1"/>
    <row r="4658" ht="24.75" customHeight="1"/>
    <row r="4659" ht="24.75" customHeight="1"/>
    <row r="4660" ht="24.75" customHeight="1"/>
    <row r="4661" ht="24.75" customHeight="1"/>
    <row r="4662" ht="24.75" customHeight="1"/>
    <row r="4663" ht="24.75" customHeight="1"/>
    <row r="4664" ht="24.75" customHeight="1"/>
    <row r="4665" ht="24.75" customHeight="1"/>
    <row r="4666" ht="24.75" customHeight="1"/>
    <row r="4667" ht="24.75" customHeight="1"/>
    <row r="4668" ht="24.75" customHeight="1"/>
    <row r="4669" ht="24.75" customHeight="1"/>
    <row r="4670" ht="24.75" customHeight="1"/>
    <row r="4671" ht="24.75" customHeight="1"/>
    <row r="4672" ht="24.75" customHeight="1"/>
    <row r="4673" ht="24.75" customHeight="1"/>
    <row r="4674" ht="24.75" customHeight="1"/>
    <row r="4675" ht="24.75" customHeight="1"/>
    <row r="4676" ht="24.75" customHeight="1"/>
    <row r="4677" ht="24.75" customHeight="1"/>
    <row r="4678" ht="24.75" customHeight="1"/>
    <row r="4679" ht="24.75" customHeight="1"/>
    <row r="4680" ht="24.75" customHeight="1"/>
    <row r="4681" ht="24.75" customHeight="1"/>
    <row r="4682" ht="24.75" customHeight="1"/>
    <row r="4683" ht="24.75" customHeight="1"/>
    <row r="4684" ht="24.75" customHeight="1"/>
    <row r="4685" ht="24.75" customHeight="1"/>
    <row r="4686" ht="24.75" customHeight="1"/>
    <row r="4687" ht="24.75" customHeight="1"/>
    <row r="4688" ht="24.75" customHeight="1"/>
    <row r="4689" ht="24.75" customHeight="1"/>
    <row r="4690" ht="24.75" customHeight="1"/>
    <row r="4691" ht="24.75" customHeight="1"/>
    <row r="4692" ht="24.75" customHeight="1"/>
    <row r="4693" ht="24.75" customHeight="1"/>
    <row r="4694" ht="24.75" customHeight="1"/>
    <row r="4695" ht="24.75" customHeight="1"/>
    <row r="4696" ht="24.75" customHeight="1"/>
    <row r="4697" ht="24.75" customHeight="1"/>
    <row r="4698" ht="24.75" customHeight="1"/>
    <row r="4699" ht="24.75" customHeight="1"/>
    <row r="4700" ht="24.75" customHeight="1"/>
    <row r="4701" ht="24.75" customHeight="1"/>
    <row r="4702" ht="24.75" customHeight="1"/>
    <row r="4703" ht="24.75" customHeight="1"/>
    <row r="4704" ht="24.75" customHeight="1"/>
    <row r="4705" ht="24.75" customHeight="1"/>
    <row r="4706" ht="24.75" customHeight="1"/>
    <row r="4707" ht="24.75" customHeight="1"/>
    <row r="4708" ht="24.75" customHeight="1"/>
    <row r="4709" ht="24.75" customHeight="1"/>
    <row r="4710" ht="24.75" customHeight="1"/>
    <row r="4711" ht="24.75" customHeight="1"/>
    <row r="4712" ht="24.75" customHeight="1"/>
    <row r="4713" ht="24.75" customHeight="1"/>
    <row r="4714" ht="24.75" customHeight="1"/>
    <row r="4715" ht="24.75" customHeight="1"/>
    <row r="4716" ht="24.75" customHeight="1"/>
    <row r="4717" ht="24.75" customHeight="1"/>
    <row r="4718" ht="24.75" customHeight="1"/>
    <row r="4719" ht="24.75" customHeight="1"/>
    <row r="4720" ht="24.75" customHeight="1"/>
    <row r="4721" ht="24.75" customHeight="1"/>
    <row r="4722" ht="24.75" customHeight="1"/>
    <row r="4723" ht="24.75" customHeight="1"/>
    <row r="4724" ht="24.75" customHeight="1"/>
    <row r="4725" ht="24.75" customHeight="1"/>
    <row r="4726" ht="24.75" customHeight="1"/>
    <row r="4727" ht="24.75" customHeight="1"/>
    <row r="4728" ht="24.75" customHeight="1"/>
    <row r="4729" ht="24.75" customHeight="1"/>
    <row r="4730" ht="24.75" customHeight="1"/>
    <row r="4731" ht="24.75" customHeight="1"/>
    <row r="4732" ht="24.75" customHeight="1"/>
    <row r="4733" ht="24.75" customHeight="1"/>
    <row r="4734" ht="24.75" customHeight="1"/>
    <row r="4735" ht="24.75" customHeight="1"/>
    <row r="4736" ht="24.75" customHeight="1"/>
    <row r="4737" ht="24.75" customHeight="1"/>
    <row r="4738" ht="24.75" customHeight="1"/>
    <row r="4739" ht="24.75" customHeight="1"/>
    <row r="4740" ht="24.75" customHeight="1"/>
    <row r="4741" ht="24.75" customHeight="1"/>
    <row r="4742" ht="24.75" customHeight="1"/>
    <row r="4743" ht="24.75" customHeight="1"/>
    <row r="4744" ht="24.75" customHeight="1"/>
    <row r="4745" ht="24.75" customHeight="1"/>
    <row r="4746" ht="24.75" customHeight="1"/>
    <row r="4747" ht="24.75" customHeight="1"/>
    <row r="4748" ht="24.75" customHeight="1"/>
    <row r="4749" ht="24.75" customHeight="1"/>
    <row r="4750" ht="24.75" customHeight="1"/>
    <row r="4751" ht="24.75" customHeight="1"/>
    <row r="4752" ht="24.75" customHeight="1"/>
    <row r="4753" ht="24.75" customHeight="1"/>
    <row r="4754" ht="24.75" customHeight="1"/>
    <row r="4755" ht="24.75" customHeight="1"/>
    <row r="4756" ht="24.75" customHeight="1"/>
    <row r="4757" ht="24.75" customHeight="1"/>
    <row r="4758" ht="24.75" customHeight="1"/>
    <row r="4759" ht="24.75" customHeight="1"/>
    <row r="4760" ht="24.75" customHeight="1"/>
    <row r="4761" ht="24.75" customHeight="1"/>
    <row r="4762" ht="24.75" customHeight="1"/>
    <row r="4763" ht="24.75" customHeight="1"/>
    <row r="4764" ht="24.75" customHeight="1"/>
    <row r="4765" ht="24.75" customHeight="1"/>
    <row r="4766" ht="24.75" customHeight="1"/>
    <row r="4767" ht="24.75" customHeight="1"/>
    <row r="4768" ht="24.75" customHeight="1"/>
    <row r="4769" ht="24.75" customHeight="1"/>
    <row r="4770" ht="24.75" customHeight="1"/>
    <row r="4771" ht="24.75" customHeight="1"/>
    <row r="4772" ht="24.75" customHeight="1"/>
    <row r="4773" ht="24.75" customHeight="1"/>
    <row r="4774" ht="24.75" customHeight="1"/>
    <row r="4775" ht="24.75" customHeight="1"/>
    <row r="4776" ht="24.75" customHeight="1"/>
    <row r="4777" ht="24.75" customHeight="1"/>
    <row r="4778" ht="24.75" customHeight="1"/>
    <row r="4779" ht="24.75" customHeight="1"/>
    <row r="4780" ht="24.75" customHeight="1"/>
    <row r="4781" ht="24.75" customHeight="1"/>
    <row r="4782" ht="24.75" customHeight="1"/>
    <row r="4783" ht="24.75" customHeight="1"/>
    <row r="4784" ht="24.75" customHeight="1"/>
    <row r="4785" ht="24.75" customHeight="1"/>
    <row r="4786" ht="24.75" customHeight="1"/>
    <row r="4787" ht="24.75" customHeight="1"/>
    <row r="4788" ht="24.75" customHeight="1"/>
    <row r="4789" ht="24.75" customHeight="1"/>
    <row r="4790" ht="24.75" customHeight="1"/>
    <row r="4791" ht="24.75" customHeight="1"/>
    <row r="4792" ht="24.75" customHeight="1"/>
    <row r="4793" ht="24.75" customHeight="1"/>
    <row r="4794" ht="24.75" customHeight="1"/>
    <row r="4795" ht="24.75" customHeight="1"/>
    <row r="4796" ht="24.75" customHeight="1"/>
    <row r="4797" ht="24.75" customHeight="1"/>
    <row r="4798" ht="24.75" customHeight="1"/>
    <row r="4799" ht="24.75" customHeight="1"/>
    <row r="4800" ht="24.75" customHeight="1"/>
    <row r="4801" ht="24.75" customHeight="1"/>
    <row r="4802" ht="24.75" customHeight="1"/>
    <row r="4803" ht="24.75" customHeight="1"/>
    <row r="4804" ht="24.75" customHeight="1"/>
    <row r="4805" ht="24.75" customHeight="1"/>
    <row r="4806" ht="24.75" customHeight="1"/>
    <row r="4807" ht="24.75" customHeight="1"/>
    <row r="4808" ht="24.75" customHeight="1"/>
    <row r="4809" ht="24.75" customHeight="1"/>
    <row r="4810" ht="24.75" customHeight="1"/>
    <row r="4811" ht="24.75" customHeight="1"/>
    <row r="4812" ht="24.75" customHeight="1"/>
    <row r="4813" ht="24.75" customHeight="1"/>
    <row r="4814" ht="24.75" customHeight="1"/>
    <row r="4815" ht="24.75" customHeight="1"/>
    <row r="4816" ht="24.75" customHeight="1"/>
    <row r="4817" ht="24.75" customHeight="1"/>
    <row r="4818" ht="24.75" customHeight="1"/>
    <row r="4819" ht="24.75" customHeight="1"/>
    <row r="4820" ht="24.75" customHeight="1"/>
    <row r="4821" ht="24.75" customHeight="1"/>
    <row r="4822" ht="24.75" customHeight="1"/>
    <row r="4823" ht="24.75" customHeight="1"/>
    <row r="4824" ht="24.75" customHeight="1"/>
    <row r="4825" ht="24.75" customHeight="1"/>
    <row r="4826" ht="24.75" customHeight="1"/>
    <row r="4827" ht="24.75" customHeight="1"/>
    <row r="4828" ht="24.75" customHeight="1"/>
    <row r="4829" ht="24.75" customHeight="1"/>
    <row r="4830" ht="24.75" customHeight="1"/>
    <row r="4831" ht="24.75" customHeight="1"/>
    <row r="4832" ht="24.75" customHeight="1"/>
    <row r="4833" ht="24.75" customHeight="1"/>
    <row r="4834" ht="24.75" customHeight="1"/>
    <row r="4835" ht="24.75" customHeight="1"/>
    <row r="4836" ht="24.75" customHeight="1"/>
    <row r="4837" ht="24.75" customHeight="1"/>
    <row r="4838" ht="24.75" customHeight="1"/>
    <row r="4839" ht="24.75" customHeight="1"/>
    <row r="4840" ht="24.75" customHeight="1"/>
    <row r="4841" ht="24.75" customHeight="1"/>
    <row r="4842" ht="24.75" customHeight="1"/>
    <row r="4843" ht="24.75" customHeight="1"/>
    <row r="4844" ht="24.75" customHeight="1"/>
    <row r="4845" ht="24.75" customHeight="1"/>
    <row r="4846" ht="24.75" customHeight="1"/>
    <row r="4847" ht="24.75" customHeight="1"/>
    <row r="4848" ht="24.75" customHeight="1"/>
    <row r="4849" ht="24.75" customHeight="1"/>
    <row r="4850" ht="24.75" customHeight="1"/>
    <row r="4851" ht="24.75" customHeight="1"/>
    <row r="4852" ht="24.75" customHeight="1"/>
    <row r="4853" ht="24.75" customHeight="1"/>
    <row r="4854" ht="24.75" customHeight="1"/>
    <row r="4855" ht="24.75" customHeight="1"/>
    <row r="4856" ht="24.75" customHeight="1"/>
    <row r="4857" ht="24.75" customHeight="1"/>
    <row r="4858" ht="24.75" customHeight="1"/>
    <row r="4859" ht="24.75" customHeight="1"/>
    <row r="4860" ht="24.75" customHeight="1"/>
    <row r="4861" ht="24.75" customHeight="1"/>
    <row r="4862" ht="24.75" customHeight="1"/>
    <row r="4863" ht="24.75" customHeight="1"/>
    <row r="4864" ht="24.75" customHeight="1"/>
    <row r="4865" ht="24.75" customHeight="1"/>
    <row r="4866" ht="24.75" customHeight="1"/>
    <row r="4867" ht="24.75" customHeight="1"/>
    <row r="4868" ht="24.75" customHeight="1"/>
    <row r="4869" ht="24.75" customHeight="1"/>
    <row r="4870" ht="24.75" customHeight="1"/>
    <row r="4871" ht="24.75" customHeight="1"/>
    <row r="4872" ht="24.75" customHeight="1"/>
    <row r="4873" ht="24.75" customHeight="1"/>
    <row r="4874" ht="24.75" customHeight="1"/>
    <row r="4875" ht="24.75" customHeight="1"/>
    <row r="4876" ht="24.75" customHeight="1"/>
    <row r="4877" ht="24.75" customHeight="1"/>
    <row r="4878" ht="24.75" customHeight="1"/>
    <row r="4879" ht="24.75" customHeight="1"/>
    <row r="4880" ht="24.75" customHeight="1"/>
    <row r="4881" ht="24.75" customHeight="1"/>
    <row r="4882" ht="24.75" customHeight="1"/>
    <row r="4883" ht="24.75" customHeight="1"/>
    <row r="4884" ht="24.75" customHeight="1"/>
    <row r="4885" ht="24.75" customHeight="1"/>
    <row r="4886" ht="24.75" customHeight="1"/>
    <row r="4887" ht="24.75" customHeight="1"/>
    <row r="4888" ht="24.75" customHeight="1"/>
    <row r="4889" ht="24.75" customHeight="1"/>
    <row r="4890" ht="24.75" customHeight="1"/>
    <row r="4891" ht="24.75" customHeight="1"/>
    <row r="4892" ht="24.75" customHeight="1"/>
    <row r="4893" ht="24.75" customHeight="1"/>
    <row r="4894" ht="24.75" customHeight="1"/>
    <row r="4895" ht="24.75" customHeight="1"/>
    <row r="4896" ht="24.75" customHeight="1"/>
    <row r="4897" ht="24.75" customHeight="1"/>
    <row r="4898" ht="24.75" customHeight="1"/>
    <row r="4899" ht="24.75" customHeight="1"/>
    <row r="4900" ht="24.75" customHeight="1"/>
    <row r="4901" ht="24.75" customHeight="1"/>
    <row r="4902" ht="24.75" customHeight="1"/>
    <row r="4903" ht="24.75" customHeight="1"/>
    <row r="4904" ht="24.75" customHeight="1"/>
    <row r="4905" ht="24.75" customHeight="1"/>
    <row r="4906" ht="24.75" customHeight="1"/>
    <row r="4907" ht="24.75" customHeight="1"/>
    <row r="4908" ht="24.75" customHeight="1"/>
    <row r="4909" ht="24.75" customHeight="1"/>
    <row r="4910" ht="24.75" customHeight="1"/>
    <row r="4911" ht="24.75" customHeight="1"/>
    <row r="4912" ht="24.75" customHeight="1"/>
    <row r="4913" ht="24.75" customHeight="1"/>
    <row r="4914" ht="24.75" customHeight="1"/>
    <row r="4915" ht="24.75" customHeight="1"/>
    <row r="4916" ht="24.75" customHeight="1"/>
    <row r="4917" ht="24.75" customHeight="1"/>
    <row r="4918" ht="24.75" customHeight="1"/>
    <row r="4919" ht="24.75" customHeight="1"/>
    <row r="4920" ht="24.75" customHeight="1"/>
    <row r="4921" ht="24.75" customHeight="1"/>
    <row r="4922" ht="24.75" customHeight="1"/>
    <row r="4923" ht="24.75" customHeight="1"/>
    <row r="4924" ht="24.75" customHeight="1"/>
    <row r="4925" ht="24.75" customHeight="1"/>
    <row r="4926" ht="24.75" customHeight="1"/>
    <row r="4927" ht="24.75" customHeight="1"/>
    <row r="4928" ht="24.75" customHeight="1"/>
    <row r="4929" ht="24.75" customHeight="1"/>
    <row r="4930" ht="24.75" customHeight="1"/>
    <row r="4931" ht="24.75" customHeight="1"/>
    <row r="4932" ht="24.75" customHeight="1"/>
    <row r="4933" ht="24.75" customHeight="1"/>
    <row r="4934" ht="24.75" customHeight="1"/>
    <row r="4935" ht="24.75" customHeight="1"/>
    <row r="4936" ht="24.75" customHeight="1"/>
    <row r="4937" ht="24.75" customHeight="1"/>
    <row r="4938" ht="24.75" customHeight="1"/>
    <row r="4939" ht="24.75" customHeight="1"/>
    <row r="4940" ht="24.75" customHeight="1"/>
    <row r="4941" ht="24.75" customHeight="1"/>
    <row r="4942" ht="24.75" customHeight="1"/>
    <row r="4943" ht="24.75" customHeight="1"/>
    <row r="4944" ht="24.75" customHeight="1"/>
    <row r="4945" ht="24.75" customHeight="1"/>
    <row r="4946" ht="24.75" customHeight="1"/>
    <row r="4947" ht="24.75" customHeight="1"/>
    <row r="4948" ht="24.75" customHeight="1"/>
    <row r="4949" ht="24.75" customHeight="1"/>
    <row r="4950" ht="24.75" customHeight="1"/>
    <row r="4951" ht="24.75" customHeight="1"/>
    <row r="4952" ht="24.75" customHeight="1"/>
    <row r="4953" ht="24.75" customHeight="1"/>
    <row r="4954" ht="24.75" customHeight="1"/>
    <row r="4955" ht="24.75" customHeight="1"/>
    <row r="4956" ht="24.75" customHeight="1"/>
    <row r="4957" ht="24.75" customHeight="1"/>
    <row r="4958" ht="24.75" customHeight="1"/>
    <row r="4959" ht="24.75" customHeight="1"/>
    <row r="4960" ht="24.75" customHeight="1"/>
    <row r="4961" ht="24.75" customHeight="1"/>
    <row r="4962" ht="24.75" customHeight="1"/>
    <row r="4963" ht="24.75" customHeight="1"/>
    <row r="4964" ht="24.75" customHeight="1"/>
    <row r="4965" ht="24.75" customHeight="1"/>
    <row r="4966" ht="24.75" customHeight="1"/>
    <row r="4967" ht="24.75" customHeight="1"/>
    <row r="4968" ht="24.75" customHeight="1"/>
    <row r="4969" ht="24.75" customHeight="1"/>
    <row r="4970" ht="24.75" customHeight="1"/>
    <row r="4971" ht="24.75" customHeight="1"/>
    <row r="4972" ht="24.75" customHeight="1"/>
    <row r="4973" ht="24.75" customHeight="1"/>
    <row r="4974" ht="24.75" customHeight="1"/>
    <row r="4975" ht="24.75" customHeight="1"/>
    <row r="4976" ht="24.75" customHeight="1"/>
    <row r="4977" ht="24.75" customHeight="1"/>
    <row r="4978" ht="24.75" customHeight="1"/>
    <row r="4979" ht="24.75" customHeight="1"/>
    <row r="4980" ht="24.75" customHeight="1"/>
    <row r="4981" ht="24.75" customHeight="1"/>
    <row r="4982" ht="24.75" customHeight="1"/>
    <row r="4983" ht="24.75" customHeight="1"/>
    <row r="4984" ht="24.75" customHeight="1"/>
    <row r="4985" ht="24.75" customHeight="1"/>
    <row r="4986" ht="24.75" customHeight="1"/>
    <row r="4987" ht="24.75" customHeight="1"/>
    <row r="4988" ht="24.75" customHeight="1"/>
    <row r="4989" ht="24.75" customHeight="1"/>
    <row r="4990" ht="24.75" customHeight="1"/>
    <row r="4991" ht="24.75" customHeight="1"/>
    <row r="4992" ht="24.75" customHeight="1"/>
    <row r="4993" ht="24.75" customHeight="1"/>
    <row r="4994" ht="24.75" customHeight="1"/>
    <row r="4995" ht="24.75" customHeight="1"/>
    <row r="4996" ht="24.75" customHeight="1"/>
    <row r="4997" ht="24.75" customHeight="1"/>
    <row r="4998" ht="24.75" customHeight="1"/>
    <row r="4999" ht="24.75" customHeight="1"/>
    <row r="5000" ht="24.75" customHeight="1"/>
    <row r="5001" ht="24.75" customHeight="1"/>
    <row r="5002" ht="24.75" customHeight="1"/>
    <row r="5003" ht="24.75" customHeight="1"/>
    <row r="5004" ht="24.75" customHeight="1"/>
    <row r="5005" ht="24.75" customHeight="1"/>
    <row r="5006" ht="24.75" customHeight="1"/>
    <row r="5007" ht="24.75" customHeight="1"/>
    <row r="5008" ht="24.75" customHeight="1"/>
    <row r="5009" ht="24.75" customHeight="1"/>
    <row r="5010" ht="24.75" customHeight="1"/>
    <row r="5011" ht="24.75" customHeight="1"/>
    <row r="5012" ht="24.75" customHeight="1"/>
    <row r="5013" ht="24.75" customHeight="1"/>
    <row r="5014" ht="24.75" customHeight="1"/>
    <row r="5015" ht="24.75" customHeight="1"/>
    <row r="5016" ht="24.75" customHeight="1"/>
    <row r="5017" ht="24.75" customHeight="1"/>
    <row r="5018" ht="24.75" customHeight="1"/>
    <row r="5019" ht="24.75" customHeight="1"/>
    <row r="5020" ht="24.75" customHeight="1"/>
    <row r="5021" ht="24.75" customHeight="1"/>
    <row r="5022" ht="24.75" customHeight="1"/>
    <row r="5023" ht="24.75" customHeight="1"/>
    <row r="5024" ht="24.75" customHeight="1"/>
    <row r="5025" ht="24.75" customHeight="1"/>
    <row r="5026" ht="24.75" customHeight="1"/>
    <row r="5027" ht="24.75" customHeight="1"/>
    <row r="5028" ht="24.75" customHeight="1"/>
    <row r="5029" ht="24.75" customHeight="1"/>
    <row r="5030" ht="24.75" customHeight="1"/>
    <row r="5031" ht="24.75" customHeight="1"/>
    <row r="5032" ht="24.75" customHeight="1"/>
    <row r="5033" ht="24.75" customHeight="1"/>
    <row r="5034" ht="24.75" customHeight="1"/>
    <row r="5035" ht="24.75" customHeight="1"/>
    <row r="5036" ht="24.75" customHeight="1"/>
    <row r="5037" ht="24.75" customHeight="1"/>
    <row r="5038" ht="24.75" customHeight="1"/>
    <row r="5039" ht="24.75" customHeight="1"/>
    <row r="5040" ht="24.75" customHeight="1"/>
    <row r="5041" ht="24.75" customHeight="1"/>
    <row r="5042" ht="24.75" customHeight="1"/>
    <row r="5043" ht="24.75" customHeight="1"/>
    <row r="5044" ht="24.75" customHeight="1"/>
    <row r="5045" ht="24.75" customHeight="1"/>
    <row r="5046" ht="24.75" customHeight="1"/>
    <row r="5047" ht="24.75" customHeight="1"/>
    <row r="5048" ht="24.75" customHeight="1"/>
    <row r="5049" ht="24.75" customHeight="1"/>
    <row r="5050" ht="24.75" customHeight="1"/>
    <row r="5051" ht="24.75" customHeight="1"/>
    <row r="5052" ht="24.75" customHeight="1"/>
    <row r="5053" ht="24.75" customHeight="1"/>
    <row r="5054" ht="24.75" customHeight="1"/>
    <row r="5055" ht="24.75" customHeight="1"/>
    <row r="5056" ht="24.75" customHeight="1"/>
    <row r="5057" ht="24.75" customHeight="1"/>
    <row r="5058" ht="24.75" customHeight="1"/>
    <row r="5059" ht="24.75" customHeight="1"/>
    <row r="5060" ht="24.75" customHeight="1"/>
    <row r="5061" ht="24.75" customHeight="1"/>
    <row r="5062" ht="24.75" customHeight="1"/>
    <row r="5063" ht="24.75" customHeight="1"/>
    <row r="5064" ht="24.75" customHeight="1"/>
    <row r="5065" ht="24.75" customHeight="1"/>
    <row r="5066" ht="24.75" customHeight="1"/>
    <row r="5067" ht="24.75" customHeight="1"/>
    <row r="5068" ht="24.75" customHeight="1"/>
    <row r="5069" ht="24.75" customHeight="1"/>
    <row r="5070" ht="24.75" customHeight="1"/>
    <row r="5071" ht="24.75" customHeight="1"/>
    <row r="5072" ht="24.75" customHeight="1"/>
    <row r="5073" ht="24.75" customHeight="1"/>
    <row r="5074" ht="24.75" customHeight="1"/>
    <row r="5075" ht="24.75" customHeight="1"/>
    <row r="5076" ht="24.75" customHeight="1"/>
    <row r="5077" ht="24.75" customHeight="1"/>
    <row r="5078" ht="24.75" customHeight="1"/>
    <row r="5079" ht="24.75" customHeight="1"/>
    <row r="5080" ht="24.75" customHeight="1"/>
    <row r="5081" ht="24.75" customHeight="1"/>
    <row r="5082" ht="24.75" customHeight="1"/>
    <row r="5083" ht="24.75" customHeight="1"/>
    <row r="5084" ht="24.75" customHeight="1"/>
    <row r="5085" ht="24.75" customHeight="1"/>
    <row r="5086" ht="24.75" customHeight="1"/>
    <row r="5087" ht="24.75" customHeight="1"/>
    <row r="5088" ht="24.75" customHeight="1"/>
    <row r="5089" ht="24.75" customHeight="1"/>
    <row r="5090" ht="24.75" customHeight="1"/>
    <row r="5091" ht="24.75" customHeight="1"/>
    <row r="5092" ht="24.75" customHeight="1"/>
    <row r="5093" ht="24.75" customHeight="1"/>
    <row r="5094" ht="24.75" customHeight="1"/>
    <row r="5095" ht="24.75" customHeight="1"/>
    <row r="5096" ht="24.75" customHeight="1"/>
    <row r="5097" ht="24.75" customHeight="1"/>
    <row r="5098" ht="24.75" customHeight="1"/>
    <row r="5099" ht="24.75" customHeight="1"/>
    <row r="5100" ht="24.75" customHeight="1"/>
    <row r="5101" ht="24.75" customHeight="1"/>
    <row r="5102" ht="24.75" customHeight="1"/>
    <row r="5103" ht="24.75" customHeight="1"/>
    <row r="5104" ht="24.75" customHeight="1"/>
    <row r="5105" ht="24.75" customHeight="1"/>
    <row r="5106" ht="24.75" customHeight="1"/>
    <row r="5107" ht="24.75" customHeight="1"/>
    <row r="5108" ht="24.75" customHeight="1"/>
    <row r="5109" ht="24.75" customHeight="1"/>
    <row r="5110" ht="24.75" customHeight="1"/>
    <row r="5111" ht="24.75" customHeight="1"/>
    <row r="5112" ht="24.75" customHeight="1"/>
    <row r="5113" ht="24.75" customHeight="1"/>
    <row r="5114" ht="24.75" customHeight="1"/>
    <row r="5115" ht="24.75" customHeight="1"/>
    <row r="5116" ht="24.75" customHeight="1"/>
    <row r="5117" ht="24.75" customHeight="1"/>
    <row r="5118" ht="24.75" customHeight="1"/>
    <row r="5119" ht="24.75" customHeight="1"/>
    <row r="5120" ht="24.75" customHeight="1"/>
    <row r="5121" ht="24.75" customHeight="1"/>
    <row r="5122" ht="24.75" customHeight="1"/>
    <row r="5123" ht="24.75" customHeight="1"/>
    <row r="5124" ht="24.75" customHeight="1"/>
    <row r="5125" ht="24.75" customHeight="1"/>
    <row r="5126" ht="24.75" customHeight="1"/>
    <row r="5127" ht="24.75" customHeight="1"/>
    <row r="5128" ht="24.75" customHeight="1"/>
    <row r="5129" ht="24.75" customHeight="1"/>
    <row r="5130" ht="24.75" customHeight="1"/>
    <row r="5131" ht="24.75" customHeight="1"/>
    <row r="5132" ht="24.75" customHeight="1"/>
    <row r="5133" ht="24.75" customHeight="1"/>
    <row r="5134" ht="24.75" customHeight="1"/>
    <row r="5135" ht="24.75" customHeight="1"/>
    <row r="5136" ht="24.75" customHeight="1"/>
    <row r="5137" ht="24.75" customHeight="1"/>
    <row r="5138" ht="24.75" customHeight="1"/>
    <row r="5139" ht="24.75" customHeight="1"/>
    <row r="5140" ht="24.75" customHeight="1"/>
    <row r="5141" ht="24.75" customHeight="1"/>
    <row r="5142" ht="24.75" customHeight="1"/>
    <row r="5143" ht="24.75" customHeight="1"/>
    <row r="5144" ht="24.75" customHeight="1"/>
    <row r="5145" ht="24.75" customHeight="1"/>
    <row r="5146" ht="24.75" customHeight="1"/>
    <row r="5147" ht="24.75" customHeight="1"/>
    <row r="5148" ht="24.75" customHeight="1"/>
    <row r="5149" ht="24.75" customHeight="1"/>
    <row r="5150" ht="24.75" customHeight="1"/>
    <row r="5151" ht="24.75" customHeight="1"/>
    <row r="5152" ht="24.75" customHeight="1"/>
    <row r="5153" ht="24.75" customHeight="1"/>
    <row r="5154" ht="24.75" customHeight="1"/>
    <row r="5155" ht="24.75" customHeight="1"/>
    <row r="5156" ht="24.75" customHeight="1"/>
    <row r="5157" ht="24.75" customHeight="1"/>
    <row r="5158" ht="24.75" customHeight="1"/>
    <row r="5159" ht="24.75" customHeight="1"/>
    <row r="5160" ht="24.75" customHeight="1"/>
    <row r="5161" ht="24.75" customHeight="1"/>
    <row r="5162" ht="24.75" customHeight="1"/>
    <row r="5163" ht="24.75" customHeight="1"/>
    <row r="5164" ht="24.75" customHeight="1"/>
    <row r="5165" ht="24.75" customHeight="1"/>
    <row r="5166" ht="24.75" customHeight="1"/>
    <row r="5167" ht="24.75" customHeight="1"/>
    <row r="5168" ht="24.75" customHeight="1"/>
    <row r="5169" ht="24.75" customHeight="1"/>
    <row r="5170" ht="24.75" customHeight="1"/>
    <row r="5171" ht="24.75" customHeight="1"/>
    <row r="5172" ht="24.75" customHeight="1"/>
    <row r="5173" ht="24.75" customHeight="1"/>
    <row r="5174" ht="24.75" customHeight="1"/>
    <row r="5175" ht="24.75" customHeight="1"/>
    <row r="5176" ht="24.75" customHeight="1"/>
    <row r="5177" ht="24.75" customHeight="1"/>
    <row r="5178" ht="24.75" customHeight="1"/>
    <row r="5179" ht="24.75" customHeight="1"/>
    <row r="5180" ht="24.75" customHeight="1"/>
    <row r="5181" ht="24.75" customHeight="1"/>
    <row r="5182" ht="24.75" customHeight="1"/>
    <row r="5183" ht="24.75" customHeight="1"/>
    <row r="5184" ht="24.75" customHeight="1"/>
    <row r="5185" ht="24.75" customHeight="1"/>
    <row r="5186" ht="24.75" customHeight="1"/>
    <row r="5187" ht="24.75" customHeight="1"/>
    <row r="5188" ht="24.75" customHeight="1"/>
    <row r="5189" ht="24.75" customHeight="1"/>
    <row r="5190" ht="24.75" customHeight="1"/>
    <row r="5191" ht="24.75" customHeight="1"/>
    <row r="5192" ht="24.75" customHeight="1"/>
    <row r="5193" ht="24.75" customHeight="1"/>
    <row r="5194" ht="24.75" customHeight="1"/>
    <row r="5195" ht="24.75" customHeight="1"/>
    <row r="5196" ht="24.75" customHeight="1"/>
    <row r="5197" ht="24.75" customHeight="1"/>
    <row r="5198" ht="24.75" customHeight="1"/>
    <row r="5199" ht="24.75" customHeight="1"/>
    <row r="5200" ht="24.75" customHeight="1"/>
    <row r="5201" ht="24.75" customHeight="1"/>
    <row r="5202" ht="24.75" customHeight="1"/>
    <row r="5203" ht="24.75" customHeight="1"/>
    <row r="5204" ht="24.75" customHeight="1"/>
    <row r="5205" ht="24.75" customHeight="1"/>
    <row r="5206" ht="24.75" customHeight="1"/>
    <row r="5207" ht="24.75" customHeight="1"/>
    <row r="5208" ht="24.75" customHeight="1"/>
    <row r="5209" ht="24.75" customHeight="1"/>
    <row r="5210" ht="24.75" customHeight="1"/>
    <row r="5211" ht="24.75" customHeight="1"/>
    <row r="5212" ht="24.75" customHeight="1"/>
    <row r="5213" ht="24.75" customHeight="1"/>
    <row r="5214" ht="24.75" customHeight="1"/>
    <row r="5215" ht="24.75" customHeight="1"/>
    <row r="5216" ht="24.75" customHeight="1"/>
    <row r="5217" ht="24.75" customHeight="1"/>
    <row r="5218" ht="24.75" customHeight="1"/>
    <row r="5219" ht="24.75" customHeight="1"/>
    <row r="5220" ht="24.75" customHeight="1"/>
    <row r="5221" ht="24.75" customHeight="1"/>
    <row r="5222" ht="24.75" customHeight="1"/>
    <row r="5223" ht="24.75" customHeight="1"/>
    <row r="5224" ht="24.75" customHeight="1"/>
    <row r="5225" ht="24.75" customHeight="1"/>
    <row r="5226" ht="24.75" customHeight="1"/>
    <row r="5227" ht="24.75" customHeight="1"/>
    <row r="5228" ht="24.75" customHeight="1"/>
    <row r="5229" ht="24.75" customHeight="1"/>
    <row r="5230" ht="24.75" customHeight="1"/>
    <row r="5231" ht="24.75" customHeight="1"/>
    <row r="5232" ht="24.75" customHeight="1"/>
    <row r="5233" ht="24.75" customHeight="1"/>
    <row r="5234" ht="24.75" customHeight="1"/>
    <row r="5235" ht="24.75" customHeight="1"/>
    <row r="5236" ht="24.75" customHeight="1"/>
    <row r="5237" ht="24.75" customHeight="1"/>
    <row r="5238" ht="24.75" customHeight="1"/>
    <row r="5239" ht="24.75" customHeight="1"/>
    <row r="5240" ht="24.75" customHeight="1"/>
    <row r="5241" ht="24.75" customHeight="1"/>
    <row r="5242" ht="24.75" customHeight="1"/>
    <row r="5243" ht="24.75" customHeight="1"/>
    <row r="5244" ht="24.75" customHeight="1"/>
    <row r="5245" ht="24.75" customHeight="1"/>
    <row r="5246" ht="24.75" customHeight="1"/>
    <row r="5247" ht="24.75" customHeight="1"/>
    <row r="5248" ht="24.75" customHeight="1"/>
    <row r="5249" ht="24.75" customHeight="1"/>
    <row r="5250" ht="24.75" customHeight="1"/>
    <row r="5251" ht="24.75" customHeight="1"/>
    <row r="5252" ht="24.75" customHeight="1"/>
    <row r="5253" ht="24.75" customHeight="1"/>
    <row r="5254" ht="24.75" customHeight="1"/>
    <row r="5255" ht="24.75" customHeight="1"/>
    <row r="5256" ht="24.75" customHeight="1"/>
    <row r="5257" ht="24.75" customHeight="1"/>
    <row r="5258" ht="24.75" customHeight="1"/>
    <row r="5259" ht="24.75" customHeight="1"/>
    <row r="5260" ht="24.75" customHeight="1"/>
    <row r="5261" ht="24.75" customHeight="1"/>
    <row r="5262" ht="24.75" customHeight="1"/>
    <row r="5263" ht="24.75" customHeight="1"/>
    <row r="5264" ht="24.75" customHeight="1"/>
    <row r="5265" ht="24.75" customHeight="1"/>
    <row r="5266" ht="24.75" customHeight="1"/>
    <row r="5267" ht="24.75" customHeight="1"/>
    <row r="5268" ht="24.75" customHeight="1"/>
    <row r="5269" ht="24.75" customHeight="1"/>
    <row r="5270" ht="24.75" customHeight="1"/>
    <row r="5271" ht="24.75" customHeight="1"/>
    <row r="5272" ht="24.75" customHeight="1"/>
    <row r="5273" ht="24.75" customHeight="1"/>
    <row r="5274" ht="24.75" customHeight="1"/>
    <row r="5275" ht="24.75" customHeight="1"/>
    <row r="5276" ht="24.75" customHeight="1"/>
    <row r="5277" ht="24.75" customHeight="1"/>
    <row r="5278" ht="24.75" customHeight="1"/>
    <row r="5279" ht="24.75" customHeight="1"/>
    <row r="5280" ht="24.75" customHeight="1"/>
    <row r="5281" ht="24.75" customHeight="1"/>
    <row r="5282" ht="24.75" customHeight="1"/>
    <row r="5283" ht="24.75" customHeight="1"/>
    <row r="5284" ht="24.75" customHeight="1"/>
    <row r="5285" ht="24.75" customHeight="1"/>
    <row r="5286" ht="24.75" customHeight="1"/>
    <row r="5287" ht="24.75" customHeight="1"/>
    <row r="5288" ht="24.75" customHeight="1"/>
    <row r="5289" ht="24.75" customHeight="1"/>
    <row r="5290" ht="24.75" customHeight="1"/>
    <row r="5291" ht="24.75" customHeight="1"/>
    <row r="5292" ht="24.75" customHeight="1"/>
    <row r="5293" ht="24.75" customHeight="1"/>
    <row r="5294" ht="24.75" customHeight="1"/>
    <row r="5295" ht="24.75" customHeight="1"/>
    <row r="5296" ht="24.75" customHeight="1"/>
    <row r="5297" ht="24.75" customHeight="1"/>
    <row r="5298" ht="24.75" customHeight="1"/>
    <row r="5299" ht="24.75" customHeight="1"/>
    <row r="5300" ht="24.75" customHeight="1"/>
    <row r="5301" ht="24.75" customHeight="1"/>
    <row r="5302" ht="24.75" customHeight="1"/>
    <row r="5303" ht="24.75" customHeight="1"/>
    <row r="5304" ht="24.75" customHeight="1"/>
    <row r="5305" ht="24.75" customHeight="1"/>
    <row r="5306" ht="24.75" customHeight="1"/>
    <row r="5307" ht="24.75" customHeight="1"/>
    <row r="5308" ht="24.75" customHeight="1"/>
    <row r="5309" ht="24.75" customHeight="1"/>
    <row r="5310" ht="24.75" customHeight="1"/>
    <row r="5311" ht="24.75" customHeight="1"/>
    <row r="5312" ht="24.75" customHeight="1"/>
    <row r="5313" ht="24.75" customHeight="1"/>
    <row r="5314" ht="24.75" customHeight="1"/>
    <row r="5315" ht="24.75" customHeight="1"/>
    <row r="5316" ht="24.75" customHeight="1"/>
    <row r="5317" ht="24.75" customHeight="1"/>
    <row r="5318" ht="24.75" customHeight="1"/>
    <row r="5319" ht="24.75" customHeight="1"/>
    <row r="5320" ht="24.75" customHeight="1"/>
    <row r="5321" ht="24.75" customHeight="1"/>
    <row r="5322" ht="24.75" customHeight="1"/>
    <row r="5323" ht="24.75" customHeight="1"/>
    <row r="5324" ht="24.75" customHeight="1"/>
    <row r="5325" ht="24.75" customHeight="1"/>
    <row r="5326" ht="24.75" customHeight="1"/>
    <row r="5327" ht="24.75" customHeight="1"/>
    <row r="5328" ht="24.75" customHeight="1"/>
    <row r="5329" ht="24.75" customHeight="1"/>
    <row r="5330" ht="24.75" customHeight="1"/>
    <row r="5331" ht="24.75" customHeight="1"/>
    <row r="5332" ht="24.75" customHeight="1"/>
    <row r="5333" ht="24.75" customHeight="1"/>
    <row r="5334" ht="24.75" customHeight="1"/>
    <row r="5335" ht="24.75" customHeight="1"/>
    <row r="5336" ht="24.75" customHeight="1"/>
    <row r="5337" ht="24.75" customHeight="1"/>
    <row r="5338" ht="24.75" customHeight="1"/>
    <row r="5339" ht="24.75" customHeight="1"/>
    <row r="5340" ht="24.75" customHeight="1"/>
    <row r="5341" ht="24.75" customHeight="1"/>
    <row r="5342" ht="24.75" customHeight="1"/>
    <row r="5343" ht="24.75" customHeight="1"/>
    <row r="5344" ht="24.75" customHeight="1"/>
    <row r="5345" ht="24.75" customHeight="1"/>
    <row r="5346" ht="24.75" customHeight="1"/>
    <row r="5347" ht="24.75" customHeight="1"/>
    <row r="5348" ht="24.75" customHeight="1"/>
    <row r="5349" ht="24.75" customHeight="1"/>
    <row r="5350" ht="24.75" customHeight="1"/>
    <row r="5351" ht="24.75" customHeight="1"/>
    <row r="5352" ht="24.75" customHeight="1"/>
    <row r="5353" ht="24.75" customHeight="1"/>
    <row r="5354" ht="24.75" customHeight="1"/>
    <row r="5355" ht="24.75" customHeight="1"/>
    <row r="5356" ht="24.75" customHeight="1"/>
    <row r="5357" ht="24.75" customHeight="1"/>
    <row r="5358" ht="24.75" customHeight="1"/>
    <row r="5359" ht="24.75" customHeight="1"/>
    <row r="5360" ht="24.75" customHeight="1"/>
    <row r="5361" ht="24.75" customHeight="1"/>
    <row r="5362" ht="24.75" customHeight="1"/>
    <row r="5363" ht="24.75" customHeight="1"/>
    <row r="5364" ht="24.75" customHeight="1"/>
    <row r="5365" ht="24.75" customHeight="1"/>
    <row r="5366" ht="24.75" customHeight="1"/>
    <row r="5367" ht="24.75" customHeight="1"/>
    <row r="5368" ht="24.75" customHeight="1"/>
    <row r="5369" ht="24.75" customHeight="1"/>
    <row r="5370" ht="24.75" customHeight="1"/>
    <row r="5371" ht="24.75" customHeight="1"/>
    <row r="5372" ht="24.75" customHeight="1"/>
    <row r="5373" ht="24.75" customHeight="1"/>
    <row r="5374" ht="24.75" customHeight="1"/>
    <row r="5375" ht="24.75" customHeight="1"/>
    <row r="5376" ht="24.75" customHeight="1"/>
    <row r="5377" ht="24.75" customHeight="1"/>
    <row r="5378" ht="24.75" customHeight="1"/>
    <row r="5379" ht="24.75" customHeight="1"/>
    <row r="5380" ht="24.75" customHeight="1"/>
    <row r="5381" ht="24.75" customHeight="1"/>
    <row r="5382" ht="24.75" customHeight="1"/>
    <row r="5383" ht="24.75" customHeight="1"/>
    <row r="5384" ht="24.75" customHeight="1"/>
    <row r="5385" ht="24.75" customHeight="1"/>
    <row r="5386" ht="24.75" customHeight="1"/>
    <row r="5387" ht="24.75" customHeight="1"/>
    <row r="5388" ht="24.75" customHeight="1"/>
    <row r="5389" ht="24.75" customHeight="1"/>
    <row r="5390" ht="24.75" customHeight="1"/>
    <row r="5391" ht="24.75" customHeight="1"/>
    <row r="5392" ht="24.75" customHeight="1"/>
    <row r="5393" ht="24.75" customHeight="1"/>
    <row r="5394" ht="24.75" customHeight="1"/>
    <row r="5395" ht="24.75" customHeight="1"/>
    <row r="5396" ht="24.75" customHeight="1"/>
    <row r="5397" ht="24.75" customHeight="1"/>
    <row r="5398" ht="24.75" customHeight="1"/>
    <row r="5399" ht="24.75" customHeight="1"/>
    <row r="5400" ht="24.75" customHeight="1"/>
    <row r="5401" ht="24.75" customHeight="1"/>
    <row r="5402" ht="24.75" customHeight="1"/>
    <row r="5403" ht="24.75" customHeight="1"/>
    <row r="5404" ht="24.75" customHeight="1"/>
    <row r="5405" ht="24.75" customHeight="1"/>
    <row r="5406" ht="24.75" customHeight="1"/>
    <row r="5407" ht="24.75" customHeight="1"/>
    <row r="5408" ht="24.75" customHeight="1"/>
    <row r="5409" ht="24.75" customHeight="1"/>
    <row r="5410" ht="24.75" customHeight="1"/>
    <row r="5411" ht="24.75" customHeight="1"/>
    <row r="5412" ht="24.75" customHeight="1"/>
    <row r="5413" ht="24.75" customHeight="1"/>
    <row r="5414" ht="24.75" customHeight="1"/>
    <row r="5415" ht="24.75" customHeight="1"/>
    <row r="5416" ht="24.75" customHeight="1"/>
    <row r="5417" ht="24.75" customHeight="1"/>
    <row r="5418" ht="24.75" customHeight="1"/>
    <row r="5419" ht="24.75" customHeight="1"/>
    <row r="5420" ht="24.75" customHeight="1"/>
    <row r="5421" ht="24.75" customHeight="1"/>
    <row r="5422" ht="24.75" customHeight="1"/>
    <row r="5423" ht="24.75" customHeight="1"/>
    <row r="5424" ht="24.75" customHeight="1"/>
    <row r="5425" ht="24.75" customHeight="1"/>
    <row r="5426" ht="24.75" customHeight="1"/>
    <row r="5427" ht="24.75" customHeight="1"/>
    <row r="5428" ht="24.75" customHeight="1"/>
    <row r="5429" ht="24.75" customHeight="1"/>
    <row r="5430" ht="24.75" customHeight="1"/>
    <row r="5431" ht="24.75" customHeight="1"/>
    <row r="5432" ht="24.75" customHeight="1"/>
    <row r="5433" ht="24.75" customHeight="1"/>
    <row r="5434" ht="24.75" customHeight="1"/>
    <row r="5435" ht="24.75" customHeight="1"/>
    <row r="5436" ht="24.75" customHeight="1"/>
    <row r="5437" ht="24.75" customHeight="1"/>
    <row r="5438" ht="24.75" customHeight="1"/>
    <row r="5439" ht="24.75" customHeight="1"/>
    <row r="5440" ht="24.75" customHeight="1"/>
    <row r="5441" ht="24.75" customHeight="1"/>
    <row r="5442" ht="24.75" customHeight="1"/>
    <row r="5443" ht="24.75" customHeight="1"/>
    <row r="5444" ht="24.75" customHeight="1"/>
    <row r="5445" ht="24.75" customHeight="1"/>
    <row r="5446" ht="24.75" customHeight="1"/>
    <row r="5447" ht="24.75" customHeight="1"/>
    <row r="5448" ht="24.75" customHeight="1"/>
    <row r="5449" ht="24.75" customHeight="1"/>
    <row r="5450" ht="24.75" customHeight="1"/>
    <row r="5451" ht="24.75" customHeight="1"/>
    <row r="5452" ht="24.75" customHeight="1"/>
    <row r="5453" ht="24.75" customHeight="1"/>
    <row r="5454" ht="24.75" customHeight="1"/>
    <row r="5455" ht="24.75" customHeight="1"/>
    <row r="5456" ht="24.75" customHeight="1"/>
    <row r="5457" ht="24.75" customHeight="1"/>
    <row r="5458" ht="24.75" customHeight="1"/>
    <row r="5459" ht="24.75" customHeight="1"/>
    <row r="5460" ht="24.75" customHeight="1"/>
    <row r="5461" ht="24.75" customHeight="1"/>
    <row r="5462" ht="24.75" customHeight="1"/>
    <row r="5463" ht="24.75" customHeight="1"/>
    <row r="5464" ht="24.75" customHeight="1"/>
    <row r="5465" ht="24.75" customHeight="1"/>
    <row r="5466" ht="24.75" customHeight="1"/>
    <row r="5467" ht="24.75" customHeight="1"/>
    <row r="5468" ht="24.75" customHeight="1"/>
    <row r="5469" ht="24.75" customHeight="1"/>
    <row r="5470" ht="24.75" customHeight="1"/>
    <row r="5471" ht="24.75" customHeight="1"/>
    <row r="5472" ht="24.75" customHeight="1"/>
    <row r="5473" ht="24.75" customHeight="1"/>
    <row r="5474" ht="24.75" customHeight="1"/>
    <row r="5475" ht="24.75" customHeight="1"/>
    <row r="5476" ht="24.75" customHeight="1"/>
    <row r="5477" ht="24.75" customHeight="1"/>
    <row r="5478" ht="24.75" customHeight="1"/>
    <row r="5479" ht="24.75" customHeight="1"/>
    <row r="5480" ht="24.75" customHeight="1"/>
    <row r="5481" ht="24.75" customHeight="1"/>
    <row r="5482" ht="24.75" customHeight="1"/>
    <row r="5483" ht="24.75" customHeight="1"/>
    <row r="5484" ht="24.75" customHeight="1"/>
    <row r="5485" ht="24.75" customHeight="1"/>
    <row r="5486" ht="24.75" customHeight="1"/>
    <row r="5487" ht="24.75" customHeight="1"/>
    <row r="5488" ht="24.75" customHeight="1"/>
    <row r="5489" ht="24.75" customHeight="1"/>
    <row r="5490" ht="24.75" customHeight="1"/>
    <row r="5491" ht="24.75" customHeight="1"/>
    <row r="5492" ht="24.75" customHeight="1"/>
    <row r="5493" ht="24.75" customHeight="1"/>
    <row r="5494" ht="24.75" customHeight="1"/>
    <row r="5495" ht="24.75" customHeight="1"/>
    <row r="5496" ht="24.75" customHeight="1"/>
    <row r="5497" ht="24.75" customHeight="1"/>
    <row r="5498" ht="24.75" customHeight="1"/>
    <row r="5499" ht="24.75" customHeight="1"/>
    <row r="5500" ht="24.75" customHeight="1"/>
    <row r="5501" ht="24.75" customHeight="1"/>
    <row r="5502" ht="24.75" customHeight="1"/>
    <row r="5503" ht="24.75" customHeight="1"/>
    <row r="5504" ht="24.75" customHeight="1"/>
    <row r="5505" ht="24.75" customHeight="1"/>
    <row r="5506" ht="24.75" customHeight="1"/>
    <row r="5507" ht="24.75" customHeight="1"/>
    <row r="5508" ht="24.75" customHeight="1"/>
    <row r="5509" ht="24.75" customHeight="1"/>
    <row r="5510" ht="24.75" customHeight="1"/>
    <row r="5511" ht="24.75" customHeight="1"/>
    <row r="5512" ht="24.75" customHeight="1"/>
    <row r="5513" ht="24.75" customHeight="1"/>
    <row r="5514" ht="24.75" customHeight="1"/>
    <row r="5515" ht="24.75" customHeight="1"/>
    <row r="5516" ht="24.75" customHeight="1"/>
    <row r="5517" ht="24.75" customHeight="1"/>
    <row r="5518" ht="24.75" customHeight="1"/>
    <row r="5519" ht="24.75" customHeight="1"/>
    <row r="5520" ht="24.75" customHeight="1"/>
    <row r="5521" ht="24.75" customHeight="1"/>
    <row r="5522" ht="24.75" customHeight="1"/>
    <row r="5523" ht="24.75" customHeight="1"/>
    <row r="5524" ht="24.75" customHeight="1"/>
    <row r="5525" ht="24.75" customHeight="1"/>
    <row r="5526" ht="24.75" customHeight="1"/>
    <row r="5527" ht="24.75" customHeight="1"/>
    <row r="5528" ht="24.75" customHeight="1"/>
    <row r="5529" ht="24.75" customHeight="1"/>
    <row r="5530" ht="24.75" customHeight="1"/>
    <row r="5531" ht="24.75" customHeight="1"/>
    <row r="5532" ht="24.75" customHeight="1"/>
    <row r="5533" ht="24.75" customHeight="1"/>
    <row r="5534" ht="24.75" customHeight="1"/>
    <row r="5535" ht="24.75" customHeight="1"/>
    <row r="5536" ht="24.75" customHeight="1"/>
    <row r="5537" ht="24.75" customHeight="1"/>
    <row r="5538" ht="24.75" customHeight="1"/>
    <row r="5539" ht="24.75" customHeight="1"/>
    <row r="5540" ht="24.75" customHeight="1"/>
    <row r="5541" ht="24.75" customHeight="1"/>
    <row r="5542" ht="24.75" customHeight="1"/>
    <row r="5543" ht="24.75" customHeight="1"/>
    <row r="5544" ht="24.75" customHeight="1"/>
    <row r="5545" ht="24.75" customHeight="1"/>
    <row r="5546" ht="24.75" customHeight="1"/>
    <row r="5547" ht="24.75" customHeight="1"/>
    <row r="5548" ht="24.75" customHeight="1"/>
    <row r="5549" ht="24.75" customHeight="1"/>
    <row r="5550" ht="24.75" customHeight="1"/>
    <row r="5551" ht="24.75" customHeight="1"/>
    <row r="5552" ht="24.75" customHeight="1"/>
    <row r="5553" ht="24.75" customHeight="1"/>
    <row r="5554" ht="24.75" customHeight="1"/>
    <row r="5555" ht="24.75" customHeight="1"/>
    <row r="5556" ht="24.75" customHeight="1"/>
    <row r="5557" ht="24.75" customHeight="1"/>
    <row r="5558" ht="24.75" customHeight="1"/>
    <row r="5559" ht="24.75" customHeight="1"/>
    <row r="5560" ht="24.75" customHeight="1"/>
    <row r="5561" ht="24.75" customHeight="1"/>
    <row r="5562" ht="24.75" customHeight="1"/>
    <row r="5563" ht="24.75" customHeight="1"/>
    <row r="5564" ht="24.75" customHeight="1"/>
    <row r="5565" ht="24.75" customHeight="1"/>
    <row r="5566" ht="24.75" customHeight="1"/>
    <row r="5567" ht="24.75" customHeight="1"/>
    <row r="5568" ht="24.75" customHeight="1"/>
    <row r="5569" ht="24.75" customHeight="1"/>
    <row r="5570" ht="24.75" customHeight="1"/>
    <row r="5571" ht="24.75" customHeight="1"/>
    <row r="5572" ht="24.75" customHeight="1"/>
    <row r="5573" ht="24.75" customHeight="1"/>
    <row r="5574" ht="24.75" customHeight="1"/>
    <row r="5575" ht="24.75" customHeight="1"/>
    <row r="5576" ht="24.75" customHeight="1"/>
    <row r="5577" ht="24.75" customHeight="1"/>
    <row r="5578" ht="24.75" customHeight="1"/>
    <row r="5579" ht="24.75" customHeight="1"/>
    <row r="5580" ht="24.75" customHeight="1"/>
    <row r="5581" ht="24.75" customHeight="1"/>
    <row r="5582" ht="24.75" customHeight="1"/>
    <row r="5583" ht="24.75" customHeight="1"/>
    <row r="5584" ht="24.75" customHeight="1"/>
    <row r="5585" ht="24.75" customHeight="1"/>
    <row r="5586" ht="24.75" customHeight="1"/>
    <row r="5587" ht="24.75" customHeight="1"/>
    <row r="5588" ht="24.75" customHeight="1"/>
    <row r="5589" ht="24.75" customHeight="1"/>
    <row r="5590" ht="24.75" customHeight="1"/>
    <row r="5591" ht="24.75" customHeight="1"/>
    <row r="5592" ht="24.75" customHeight="1"/>
    <row r="5593" ht="24.75" customHeight="1"/>
    <row r="5594" ht="24.75" customHeight="1"/>
    <row r="5595" ht="24.75" customHeight="1"/>
    <row r="5596" ht="24.75" customHeight="1"/>
    <row r="5597" ht="24.75" customHeight="1"/>
    <row r="5598" ht="24.75" customHeight="1"/>
    <row r="5599" ht="24.75" customHeight="1"/>
    <row r="5600" ht="24.75" customHeight="1"/>
    <row r="5601" ht="24.75" customHeight="1"/>
    <row r="5602" ht="24.75" customHeight="1"/>
    <row r="5603" ht="24.75" customHeight="1"/>
    <row r="5604" ht="24.75" customHeight="1"/>
    <row r="5605" ht="24.75" customHeight="1"/>
    <row r="5606" ht="24.75" customHeight="1"/>
    <row r="5607" ht="24.75" customHeight="1"/>
    <row r="5608" ht="24.75" customHeight="1"/>
    <row r="5609" ht="24.75" customHeight="1"/>
    <row r="5610" ht="24.75" customHeight="1"/>
    <row r="5611" ht="24.75" customHeight="1"/>
    <row r="5612" ht="24.75" customHeight="1"/>
    <row r="5613" ht="24.75" customHeight="1"/>
    <row r="5614" ht="24.75" customHeight="1"/>
    <row r="5615" ht="24.75" customHeight="1"/>
    <row r="5616" ht="24.75" customHeight="1"/>
    <row r="5617" ht="24.75" customHeight="1"/>
    <row r="5618" ht="24.75" customHeight="1"/>
    <row r="5619" ht="24.75" customHeight="1"/>
    <row r="5620" ht="24.75" customHeight="1"/>
    <row r="5621" ht="24.75" customHeight="1"/>
    <row r="5622" ht="24.75" customHeight="1"/>
    <row r="5623" ht="24.75" customHeight="1"/>
    <row r="5624" ht="24.75" customHeight="1"/>
    <row r="5625" ht="24.75" customHeight="1"/>
    <row r="5626" ht="24.75" customHeight="1"/>
    <row r="5627" ht="24.75" customHeight="1"/>
    <row r="5628" ht="24.75" customHeight="1"/>
    <row r="5629" ht="24.75" customHeight="1"/>
    <row r="5630" ht="24.75" customHeight="1"/>
    <row r="5631" ht="24.75" customHeight="1"/>
    <row r="5632" ht="24.75" customHeight="1"/>
    <row r="5633" ht="24.75" customHeight="1"/>
    <row r="5634" ht="24.75" customHeight="1"/>
    <row r="5635" ht="24.75" customHeight="1"/>
    <row r="5636" ht="24.75" customHeight="1"/>
    <row r="5637" ht="24.75" customHeight="1"/>
    <row r="5638" ht="24.75" customHeight="1"/>
    <row r="5639" ht="24.75" customHeight="1"/>
    <row r="5640" ht="24.75" customHeight="1"/>
    <row r="5641" ht="24.75" customHeight="1"/>
    <row r="5642" ht="24.75" customHeight="1"/>
    <row r="5643" ht="24.75" customHeight="1"/>
    <row r="5644" ht="24.75" customHeight="1"/>
    <row r="5645" ht="24.75" customHeight="1"/>
    <row r="5646" ht="24.75" customHeight="1"/>
    <row r="5647" ht="24.75" customHeight="1"/>
    <row r="5648" ht="24.75" customHeight="1"/>
    <row r="5649" ht="24.75" customHeight="1"/>
    <row r="5650" ht="24.75" customHeight="1"/>
    <row r="5651" ht="24.75" customHeight="1"/>
    <row r="5652" ht="24.75" customHeight="1"/>
    <row r="5653" ht="24.75" customHeight="1"/>
    <row r="5654" ht="24.75" customHeight="1"/>
    <row r="5655" ht="24.75" customHeight="1"/>
    <row r="5656" ht="24.75" customHeight="1"/>
    <row r="5657" ht="24.75" customHeight="1"/>
    <row r="5658" ht="24.75" customHeight="1"/>
    <row r="5659" ht="24.75" customHeight="1"/>
    <row r="5660" ht="24.75" customHeight="1"/>
    <row r="5661" ht="24.75" customHeight="1"/>
    <row r="5662" ht="24.75" customHeight="1"/>
    <row r="5663" ht="24.75" customHeight="1"/>
    <row r="5664" ht="24.75" customHeight="1"/>
    <row r="5665" ht="24.75" customHeight="1"/>
    <row r="5666" ht="24.75" customHeight="1"/>
    <row r="5667" ht="24.75" customHeight="1"/>
    <row r="5668" ht="24.75" customHeight="1"/>
    <row r="5669" ht="24.75" customHeight="1"/>
    <row r="5670" ht="24.75" customHeight="1"/>
    <row r="5671" ht="24.75" customHeight="1"/>
    <row r="5672" ht="24.75" customHeight="1"/>
    <row r="5673" ht="24.75" customHeight="1"/>
    <row r="5674" ht="24.75" customHeight="1"/>
    <row r="5675" ht="24.75" customHeight="1"/>
    <row r="5676" ht="24.75" customHeight="1"/>
    <row r="5677" ht="24.75" customHeight="1"/>
    <row r="5678" ht="24.75" customHeight="1"/>
    <row r="5679" ht="24.75" customHeight="1"/>
    <row r="5680" ht="24.75" customHeight="1"/>
    <row r="5681" ht="24.75" customHeight="1"/>
    <row r="5682" ht="24.75" customHeight="1"/>
    <row r="5683" ht="24.75" customHeight="1"/>
    <row r="5684" ht="24.75" customHeight="1"/>
    <row r="5685" ht="24.75" customHeight="1"/>
    <row r="5686" ht="24.75" customHeight="1"/>
    <row r="5687" ht="24.75" customHeight="1"/>
    <row r="5688" ht="24.75" customHeight="1"/>
    <row r="5689" ht="24.75" customHeight="1"/>
    <row r="5690" ht="24.75" customHeight="1"/>
    <row r="5691" ht="24.75" customHeight="1"/>
    <row r="5692" ht="24.75" customHeight="1"/>
    <row r="5693" ht="24.75" customHeight="1"/>
    <row r="5694" ht="24.75" customHeight="1"/>
    <row r="5695" ht="24.75" customHeight="1"/>
    <row r="5696" ht="24.75" customHeight="1"/>
    <row r="5697" ht="24.75" customHeight="1"/>
    <row r="5698" ht="24.75" customHeight="1"/>
    <row r="5699" ht="24.75" customHeight="1"/>
    <row r="5700" ht="24.75" customHeight="1"/>
    <row r="5701" ht="24.75" customHeight="1"/>
    <row r="5702" ht="24.75" customHeight="1"/>
    <row r="5703" ht="24.75" customHeight="1"/>
    <row r="5704" ht="24.75" customHeight="1"/>
    <row r="5705" ht="24.75" customHeight="1"/>
    <row r="5706" ht="24.75" customHeight="1"/>
    <row r="5707" ht="24.75" customHeight="1"/>
    <row r="5708" ht="24.75" customHeight="1"/>
    <row r="5709" ht="24.75" customHeight="1"/>
    <row r="5710" ht="24.75" customHeight="1"/>
    <row r="5711" ht="24.75" customHeight="1"/>
    <row r="5712" ht="24.75" customHeight="1"/>
    <row r="5713" ht="24.75" customHeight="1"/>
    <row r="5714" ht="24.75" customHeight="1"/>
    <row r="5715" ht="24.75" customHeight="1"/>
    <row r="5716" ht="24.75" customHeight="1"/>
    <row r="5717" ht="24.75" customHeight="1"/>
    <row r="5718" ht="24.75" customHeight="1"/>
    <row r="5719" ht="24.75" customHeight="1"/>
    <row r="5720" ht="24.75" customHeight="1"/>
    <row r="5721" ht="24.75" customHeight="1"/>
    <row r="5722" ht="24.75" customHeight="1"/>
    <row r="5723" ht="24.75" customHeight="1"/>
    <row r="5724" ht="24.75" customHeight="1"/>
    <row r="5725" ht="24.75" customHeight="1"/>
    <row r="5726" ht="24.75" customHeight="1"/>
    <row r="5727" ht="24.75" customHeight="1"/>
    <row r="5728" ht="24.75" customHeight="1"/>
    <row r="5729" ht="24.75" customHeight="1"/>
    <row r="5730" ht="24.75" customHeight="1"/>
    <row r="5731" ht="24.75" customHeight="1"/>
    <row r="5732" ht="24.75" customHeight="1"/>
    <row r="5733" ht="24.75" customHeight="1"/>
    <row r="5734" ht="24.75" customHeight="1"/>
    <row r="5735" ht="24.75" customHeight="1"/>
    <row r="5736" ht="24.75" customHeight="1"/>
    <row r="5737" ht="24.75" customHeight="1"/>
    <row r="5738" ht="24.75" customHeight="1"/>
    <row r="5739" ht="24.75" customHeight="1"/>
    <row r="5740" ht="24.75" customHeight="1"/>
    <row r="5741" ht="24.75" customHeight="1"/>
    <row r="5742" ht="24.75" customHeight="1"/>
    <row r="5743" ht="24.75" customHeight="1"/>
    <row r="5744" ht="24.75" customHeight="1"/>
    <row r="5745" ht="24.75" customHeight="1"/>
    <row r="5746" ht="24.75" customHeight="1"/>
    <row r="5747" ht="24.75" customHeight="1"/>
    <row r="5748" ht="24.75" customHeight="1"/>
    <row r="5749" ht="24.75" customHeight="1"/>
    <row r="5750" ht="24.75" customHeight="1"/>
    <row r="5751" ht="24.75" customHeight="1"/>
    <row r="5752" ht="24.75" customHeight="1"/>
    <row r="5753" ht="24.75" customHeight="1"/>
    <row r="5754" ht="24.75" customHeight="1"/>
    <row r="5755" ht="24.75" customHeight="1"/>
    <row r="5756" ht="24.75" customHeight="1"/>
    <row r="5757" ht="24.75" customHeight="1"/>
    <row r="5758" ht="24.75" customHeight="1"/>
    <row r="5759" ht="24.75" customHeight="1"/>
    <row r="5760" ht="24.75" customHeight="1"/>
    <row r="5761" ht="24.75" customHeight="1"/>
    <row r="5762" ht="24.75" customHeight="1"/>
    <row r="5763" ht="24.75" customHeight="1"/>
    <row r="5764" ht="24.75" customHeight="1"/>
    <row r="5765" ht="24.75" customHeight="1"/>
    <row r="5766" ht="24.75" customHeight="1"/>
    <row r="5767" ht="24.75" customHeight="1"/>
    <row r="5768" ht="24.75" customHeight="1"/>
    <row r="5769" ht="24.75" customHeight="1"/>
    <row r="5770" ht="24.75" customHeight="1"/>
    <row r="5771" ht="24.75" customHeight="1"/>
    <row r="5772" ht="24.75" customHeight="1"/>
    <row r="5773" ht="24.75" customHeight="1"/>
    <row r="5774" ht="24.75" customHeight="1"/>
    <row r="5775" ht="24.75" customHeight="1"/>
    <row r="5776" ht="24.75" customHeight="1"/>
    <row r="5777" ht="24.75" customHeight="1"/>
    <row r="5778" ht="24.75" customHeight="1"/>
    <row r="5779" ht="24.75" customHeight="1"/>
    <row r="5780" ht="24.75" customHeight="1"/>
    <row r="5781" ht="24.75" customHeight="1"/>
    <row r="5782" ht="24.75" customHeight="1"/>
    <row r="5783" ht="24.75" customHeight="1"/>
    <row r="5784" ht="24.75" customHeight="1"/>
    <row r="5785" ht="24.75" customHeight="1"/>
    <row r="5786" ht="24.75" customHeight="1"/>
    <row r="5787" ht="24.75" customHeight="1"/>
    <row r="5788" ht="24.75" customHeight="1"/>
    <row r="5789" ht="24.75" customHeight="1"/>
    <row r="5790" ht="24.75" customHeight="1"/>
    <row r="5791" ht="24.75" customHeight="1"/>
    <row r="5792" ht="24.75" customHeight="1"/>
    <row r="5793" ht="24.75" customHeight="1"/>
    <row r="5794" ht="24.75" customHeight="1"/>
    <row r="5795" ht="24.75" customHeight="1"/>
    <row r="5796" ht="24.75" customHeight="1"/>
    <row r="5797" ht="24.75" customHeight="1"/>
    <row r="5798" ht="24.75" customHeight="1"/>
    <row r="5799" ht="24.75" customHeight="1"/>
    <row r="5800" ht="24.75" customHeight="1"/>
    <row r="5801" ht="24.75" customHeight="1"/>
    <row r="5802" ht="24.75" customHeight="1"/>
    <row r="5803" ht="24.75" customHeight="1"/>
    <row r="5804" ht="24.75" customHeight="1"/>
    <row r="5805" ht="24.75" customHeight="1"/>
    <row r="5806" ht="24.75" customHeight="1"/>
    <row r="5807" ht="24.75" customHeight="1"/>
    <row r="5808" ht="24.75" customHeight="1"/>
    <row r="5809" ht="24.75" customHeight="1"/>
    <row r="5810" ht="24.75" customHeight="1"/>
    <row r="5811" ht="24.75" customHeight="1"/>
    <row r="5812" ht="24.75" customHeight="1"/>
    <row r="5813" ht="24.75" customHeight="1"/>
    <row r="5814" ht="24.75" customHeight="1"/>
    <row r="5815" ht="24.75" customHeight="1"/>
    <row r="5816" ht="24.75" customHeight="1"/>
    <row r="5817" ht="24.75" customHeight="1"/>
    <row r="5818" ht="24.75" customHeight="1"/>
    <row r="5819" ht="24.75" customHeight="1"/>
    <row r="5820" ht="24.75" customHeight="1"/>
    <row r="5821" ht="24.75" customHeight="1"/>
    <row r="5822" ht="24.75" customHeight="1"/>
    <row r="5823" ht="24.75" customHeight="1"/>
    <row r="5824" ht="24.75" customHeight="1"/>
    <row r="5825" ht="24.75" customHeight="1"/>
    <row r="5826" ht="24.75" customHeight="1"/>
    <row r="5827" ht="24.75" customHeight="1"/>
    <row r="5828" ht="24.75" customHeight="1"/>
    <row r="5829" ht="24.75" customHeight="1"/>
    <row r="5830" ht="24.75" customHeight="1"/>
    <row r="5831" ht="24.75" customHeight="1"/>
    <row r="5832" ht="24.75" customHeight="1"/>
    <row r="5833" ht="24.75" customHeight="1"/>
    <row r="5834" ht="24.75" customHeight="1"/>
    <row r="5835" ht="24.75" customHeight="1"/>
    <row r="5836" ht="24.75" customHeight="1"/>
    <row r="5837" ht="24.75" customHeight="1"/>
    <row r="5838" ht="24.75" customHeight="1"/>
    <row r="5839" ht="24.75" customHeight="1"/>
    <row r="5840" ht="24.75" customHeight="1"/>
    <row r="5841" ht="24.75" customHeight="1"/>
    <row r="5842" ht="24.75" customHeight="1"/>
    <row r="5843" ht="24.75" customHeight="1"/>
    <row r="5844" ht="24.75" customHeight="1"/>
    <row r="5845" ht="24.75" customHeight="1"/>
    <row r="5846" ht="24.75" customHeight="1"/>
    <row r="5847" ht="24.75" customHeight="1"/>
    <row r="5848" ht="24.75" customHeight="1"/>
    <row r="5849" ht="24.75" customHeight="1"/>
    <row r="5850" ht="24.75" customHeight="1"/>
    <row r="5851" ht="24.75" customHeight="1"/>
    <row r="5852" ht="24.75" customHeight="1"/>
    <row r="5853" ht="24.75" customHeight="1"/>
    <row r="5854" ht="24.75" customHeight="1"/>
    <row r="5855" ht="24.75" customHeight="1"/>
    <row r="5856" ht="24.75" customHeight="1"/>
    <row r="5857" ht="24.75" customHeight="1"/>
    <row r="5858" ht="24.75" customHeight="1"/>
    <row r="5859" ht="24.75" customHeight="1"/>
    <row r="5860" ht="24.75" customHeight="1"/>
    <row r="5861" ht="24.75" customHeight="1"/>
    <row r="5862" ht="24.75" customHeight="1"/>
    <row r="5863" ht="24.75" customHeight="1"/>
    <row r="5864" ht="24.75" customHeight="1"/>
    <row r="5865" ht="24.75" customHeight="1"/>
    <row r="5866" ht="24.75" customHeight="1"/>
    <row r="5867" ht="24.75" customHeight="1"/>
    <row r="5868" ht="24.75" customHeight="1"/>
    <row r="5869" ht="24.75" customHeight="1"/>
    <row r="5870" ht="24.75" customHeight="1"/>
    <row r="5871" ht="24.75" customHeight="1"/>
    <row r="5872" ht="24.75" customHeight="1"/>
    <row r="5873" ht="24.75" customHeight="1"/>
    <row r="5874" ht="24.75" customHeight="1"/>
    <row r="5875" ht="24.75" customHeight="1"/>
    <row r="5876" ht="24.75" customHeight="1"/>
    <row r="5877" ht="24.75" customHeight="1"/>
    <row r="5878" ht="24.75" customHeight="1"/>
    <row r="5879" ht="24.75" customHeight="1"/>
    <row r="5880" ht="24.75" customHeight="1"/>
    <row r="5881" ht="24.75" customHeight="1"/>
    <row r="5882" ht="24.75" customHeight="1"/>
    <row r="5883" ht="24.75" customHeight="1"/>
    <row r="5884" ht="24.75" customHeight="1"/>
    <row r="5885" ht="24.75" customHeight="1"/>
    <row r="5886" ht="24.75" customHeight="1"/>
    <row r="5887" ht="24.75" customHeight="1"/>
    <row r="5888" ht="24.75" customHeight="1"/>
    <row r="5889" ht="24.75" customHeight="1"/>
    <row r="5890" ht="24.75" customHeight="1"/>
    <row r="5891" ht="24.75" customHeight="1"/>
    <row r="5892" ht="24.75" customHeight="1"/>
    <row r="5893" ht="24.75" customHeight="1"/>
    <row r="5894" ht="24.75" customHeight="1"/>
    <row r="5895" ht="24.75" customHeight="1"/>
    <row r="5896" ht="24.75" customHeight="1"/>
    <row r="5897" ht="24.75" customHeight="1"/>
    <row r="5898" ht="24.75" customHeight="1"/>
    <row r="5899" ht="24.75" customHeight="1"/>
    <row r="5900" ht="24.75" customHeight="1"/>
    <row r="5901" ht="24.75" customHeight="1"/>
    <row r="5902" ht="24.75" customHeight="1"/>
    <row r="5903" ht="24.75" customHeight="1"/>
    <row r="5904" ht="24.75" customHeight="1"/>
    <row r="5905" ht="24.75" customHeight="1"/>
    <row r="5906" ht="24.75" customHeight="1"/>
    <row r="5907" ht="24.75" customHeight="1"/>
    <row r="5908" ht="24.75" customHeight="1"/>
    <row r="5909" ht="24.75" customHeight="1"/>
    <row r="5910" ht="24.75" customHeight="1"/>
    <row r="5911" ht="24.75" customHeight="1"/>
    <row r="5912" ht="24.75" customHeight="1"/>
    <row r="5913" ht="24.75" customHeight="1"/>
    <row r="5914" ht="24.75" customHeight="1"/>
    <row r="5915" ht="24.75" customHeight="1"/>
    <row r="5916" ht="24.75" customHeight="1"/>
    <row r="5917" ht="24.75" customHeight="1"/>
    <row r="5918" ht="24.75" customHeight="1"/>
    <row r="5919" ht="24.75" customHeight="1"/>
    <row r="5920" ht="24.75" customHeight="1"/>
    <row r="5921" ht="24.75" customHeight="1"/>
    <row r="5922" ht="24.75" customHeight="1"/>
    <row r="5923" ht="24.75" customHeight="1"/>
    <row r="5924" ht="24.75" customHeight="1"/>
    <row r="5925" ht="24.75" customHeight="1"/>
    <row r="5926" ht="24.75" customHeight="1"/>
    <row r="5927" ht="24.75" customHeight="1"/>
    <row r="5928" ht="24.75" customHeight="1"/>
    <row r="5929" ht="24.75" customHeight="1"/>
    <row r="5930" ht="24.75" customHeight="1"/>
    <row r="5931" ht="24.75" customHeight="1"/>
    <row r="5932" ht="24.75" customHeight="1"/>
    <row r="5933" ht="24.75" customHeight="1"/>
    <row r="5934" ht="24.75" customHeight="1"/>
    <row r="5935" ht="24.75" customHeight="1"/>
    <row r="5936" ht="24.75" customHeight="1"/>
    <row r="5937" ht="24.75" customHeight="1"/>
    <row r="5938" ht="24.75" customHeight="1"/>
    <row r="5939" ht="24.75" customHeight="1"/>
    <row r="5940" ht="24.75" customHeight="1"/>
    <row r="5941" ht="24.75" customHeight="1"/>
    <row r="5942" ht="24.75" customHeight="1"/>
    <row r="5943" ht="24.75" customHeight="1"/>
    <row r="5944" ht="24.75" customHeight="1"/>
    <row r="5945" ht="24.75" customHeight="1"/>
    <row r="5946" ht="24.75" customHeight="1"/>
    <row r="5947" ht="24.75" customHeight="1"/>
    <row r="5948" ht="24.75" customHeight="1"/>
    <row r="5949" ht="24.75" customHeight="1"/>
    <row r="5950" ht="24.75" customHeight="1"/>
    <row r="5951" ht="24.75" customHeight="1"/>
    <row r="5952" ht="24.75" customHeight="1"/>
    <row r="5953" ht="24.75" customHeight="1"/>
    <row r="5954" ht="24.75" customHeight="1"/>
    <row r="5955" ht="24.75" customHeight="1"/>
    <row r="5956" ht="24.75" customHeight="1"/>
    <row r="5957" ht="24.75" customHeight="1"/>
    <row r="5958" ht="24.75" customHeight="1"/>
    <row r="5959" ht="24.75" customHeight="1"/>
    <row r="5960" ht="24.75" customHeight="1"/>
    <row r="5961" ht="24.75" customHeight="1"/>
    <row r="5962" ht="24.75" customHeight="1"/>
    <row r="5963" ht="24.75" customHeight="1"/>
    <row r="5964" ht="24.75" customHeight="1"/>
    <row r="5965" ht="24.75" customHeight="1"/>
    <row r="5966" ht="24.75" customHeight="1"/>
    <row r="5967" ht="24.75" customHeight="1"/>
    <row r="5968" ht="24.75" customHeight="1"/>
    <row r="5969" ht="24.75" customHeight="1"/>
    <row r="5970" ht="24.75" customHeight="1"/>
    <row r="5971" ht="24.75" customHeight="1"/>
    <row r="5972" ht="24.75" customHeight="1"/>
    <row r="5973" ht="24.75" customHeight="1"/>
    <row r="5974" ht="24.75" customHeight="1"/>
    <row r="5975" ht="24.75" customHeight="1"/>
    <row r="5976" ht="24.75" customHeight="1"/>
    <row r="5977" ht="24.75" customHeight="1"/>
    <row r="5978" ht="24.75" customHeight="1"/>
    <row r="5979" ht="24.75" customHeight="1"/>
    <row r="5980" ht="24.75" customHeight="1"/>
    <row r="5981" ht="24.75" customHeight="1"/>
    <row r="5982" ht="24.75" customHeight="1"/>
    <row r="5983" ht="24.75" customHeight="1"/>
    <row r="5984" ht="24.75" customHeight="1"/>
    <row r="5985" ht="24.75" customHeight="1"/>
    <row r="5986" ht="24.75" customHeight="1"/>
    <row r="5987" ht="24.75" customHeight="1"/>
    <row r="5988" ht="24.75" customHeight="1"/>
    <row r="5989" ht="24.75" customHeight="1"/>
    <row r="5990" ht="24.75" customHeight="1"/>
    <row r="5991" ht="24.75" customHeight="1"/>
    <row r="5992" ht="24.75" customHeight="1"/>
    <row r="5993" ht="24.75" customHeight="1"/>
    <row r="5994" ht="24.75" customHeight="1"/>
    <row r="5995" ht="24.75" customHeight="1"/>
    <row r="5996" ht="24.75" customHeight="1"/>
    <row r="5997" ht="24.75" customHeight="1"/>
    <row r="5998" ht="24.75" customHeight="1"/>
    <row r="5999" ht="24.75" customHeight="1"/>
    <row r="6000" ht="24.75" customHeight="1"/>
    <row r="6001" ht="24.75" customHeight="1"/>
    <row r="6002" ht="24.75" customHeight="1"/>
    <row r="6003" ht="24.75" customHeight="1"/>
    <row r="6004" ht="24.75" customHeight="1"/>
    <row r="6005" ht="24.75" customHeight="1"/>
    <row r="6006" ht="24.75" customHeight="1"/>
    <row r="6007" ht="24.75" customHeight="1"/>
    <row r="6008" ht="24.75" customHeight="1"/>
    <row r="6009" ht="24.75" customHeight="1"/>
    <row r="6010" ht="24.75" customHeight="1"/>
    <row r="6011" ht="24.75" customHeight="1"/>
    <row r="6012" ht="24.75" customHeight="1"/>
    <row r="6013" ht="24.75" customHeight="1"/>
    <row r="6014" ht="24.75" customHeight="1"/>
    <row r="6015" ht="24.75" customHeight="1"/>
    <row r="6016" ht="24.75" customHeight="1"/>
    <row r="6017" ht="24.75" customHeight="1"/>
    <row r="6018" ht="24.75" customHeight="1"/>
    <row r="6019" ht="24.75" customHeight="1"/>
    <row r="6020" ht="24.75" customHeight="1"/>
    <row r="6021" ht="24.75" customHeight="1"/>
    <row r="6022" ht="24.75" customHeight="1"/>
    <row r="6023" ht="24.75" customHeight="1"/>
    <row r="6024" ht="24.75" customHeight="1"/>
    <row r="6025" ht="24.75" customHeight="1"/>
    <row r="6026" ht="24.75" customHeight="1"/>
    <row r="6027" ht="24.75" customHeight="1"/>
    <row r="6028" ht="24.75" customHeight="1"/>
    <row r="6029" ht="24.75" customHeight="1"/>
    <row r="6030" ht="24.75" customHeight="1"/>
    <row r="6031" ht="24.75" customHeight="1"/>
    <row r="6032" ht="24.75" customHeight="1"/>
    <row r="6033" ht="24.75" customHeight="1"/>
    <row r="6034" ht="24.75" customHeight="1"/>
    <row r="6035" ht="24.75" customHeight="1"/>
    <row r="6036" ht="24.75" customHeight="1"/>
    <row r="6037" ht="24.75" customHeight="1"/>
    <row r="6038" ht="24.75" customHeight="1"/>
    <row r="6039" ht="24.75" customHeight="1"/>
    <row r="6040" ht="24.75" customHeight="1"/>
    <row r="6041" ht="24.75" customHeight="1"/>
    <row r="6042" ht="24.75" customHeight="1"/>
    <row r="6043" ht="24.75" customHeight="1"/>
    <row r="6044" ht="24.75" customHeight="1"/>
    <row r="6045" ht="24.75" customHeight="1"/>
    <row r="6046" ht="24.75" customHeight="1"/>
    <row r="6047" ht="24.75" customHeight="1"/>
    <row r="6048" ht="24.75" customHeight="1"/>
    <row r="6049" ht="24.75" customHeight="1"/>
    <row r="6050" ht="24.75" customHeight="1"/>
    <row r="6051" ht="24.75" customHeight="1"/>
    <row r="6052" ht="24.75" customHeight="1"/>
    <row r="6053" ht="24.75" customHeight="1"/>
    <row r="6054" ht="24.75" customHeight="1"/>
    <row r="6055" ht="24.75" customHeight="1"/>
    <row r="6056" ht="24.75" customHeight="1"/>
    <row r="6057" ht="24.75" customHeight="1"/>
    <row r="6058" ht="24.75" customHeight="1"/>
    <row r="6059" ht="24.75" customHeight="1"/>
    <row r="6060" ht="24.75" customHeight="1"/>
    <row r="6061" ht="24.75" customHeight="1"/>
    <row r="6062" ht="24.75" customHeight="1"/>
    <row r="6063" ht="24.75" customHeight="1"/>
    <row r="6064" ht="24.75" customHeight="1"/>
    <row r="6065" ht="24.75" customHeight="1"/>
    <row r="6066" ht="24.75" customHeight="1"/>
    <row r="6067" ht="24.75" customHeight="1"/>
    <row r="6068" ht="24.75" customHeight="1"/>
    <row r="6069" ht="24.75" customHeight="1"/>
    <row r="6070" ht="24.75" customHeight="1"/>
    <row r="6071" ht="24.75" customHeight="1"/>
    <row r="6072" ht="24.75" customHeight="1"/>
    <row r="6073" ht="24.75" customHeight="1"/>
    <row r="6074" ht="24.75" customHeight="1"/>
    <row r="6075" ht="24.75" customHeight="1"/>
    <row r="6076" ht="24.75" customHeight="1"/>
    <row r="6077" ht="24.75" customHeight="1"/>
    <row r="6078" ht="24.75" customHeight="1"/>
    <row r="6079" ht="24.75" customHeight="1"/>
    <row r="6080" ht="24.75" customHeight="1"/>
    <row r="6081" ht="24.75" customHeight="1"/>
    <row r="6082" ht="24.75" customHeight="1"/>
    <row r="6083" ht="24.75" customHeight="1"/>
    <row r="6084" ht="24.75" customHeight="1"/>
    <row r="6085" ht="24.75" customHeight="1"/>
    <row r="6086" ht="24.75" customHeight="1"/>
    <row r="6087" ht="24.75" customHeight="1"/>
    <row r="6088" ht="24.75" customHeight="1"/>
    <row r="6089" ht="24.75" customHeight="1"/>
    <row r="6090" ht="24.75" customHeight="1"/>
    <row r="6091" ht="24.75" customHeight="1"/>
    <row r="6092" ht="24.75" customHeight="1"/>
    <row r="6093" ht="24.75" customHeight="1"/>
    <row r="6094" ht="24.75" customHeight="1"/>
    <row r="6095" ht="24.75" customHeight="1"/>
    <row r="6096" ht="24.75" customHeight="1"/>
    <row r="6097" ht="24.75" customHeight="1"/>
    <row r="6098" ht="24.75" customHeight="1"/>
    <row r="6099" ht="24.75" customHeight="1"/>
    <row r="6100" ht="24.75" customHeight="1"/>
    <row r="6101" ht="24.75" customHeight="1"/>
    <row r="6102" ht="24.75" customHeight="1"/>
    <row r="6103" ht="24.75" customHeight="1"/>
    <row r="6104" ht="24.75" customHeight="1"/>
    <row r="6105" ht="24.75" customHeight="1"/>
    <row r="6106" ht="24.75" customHeight="1"/>
    <row r="6107" ht="24.75" customHeight="1"/>
    <row r="6108" ht="24.75" customHeight="1"/>
    <row r="6109" ht="24.75" customHeight="1"/>
    <row r="6110" ht="24.75" customHeight="1"/>
    <row r="6111" ht="24.75" customHeight="1"/>
    <row r="6112" ht="24.75" customHeight="1"/>
    <row r="6113" ht="24.75" customHeight="1"/>
    <row r="6114" ht="24.75" customHeight="1"/>
    <row r="6115" ht="24.75" customHeight="1"/>
    <row r="6116" ht="24.75" customHeight="1"/>
    <row r="6117" ht="24.75" customHeight="1"/>
    <row r="6118" ht="24.75" customHeight="1"/>
    <row r="6119" ht="24.75" customHeight="1"/>
    <row r="6120" ht="24.75" customHeight="1"/>
    <row r="6121" ht="24.75" customHeight="1"/>
    <row r="6122" ht="24.75" customHeight="1"/>
    <row r="6123" ht="24.75" customHeight="1"/>
    <row r="6124" ht="24.75" customHeight="1"/>
    <row r="6125" ht="24.75" customHeight="1"/>
    <row r="6126" ht="24.75" customHeight="1"/>
    <row r="6127" ht="24.75" customHeight="1"/>
    <row r="6128" ht="24.75" customHeight="1"/>
    <row r="6129" ht="24.75" customHeight="1"/>
    <row r="6130" ht="24.75" customHeight="1"/>
    <row r="6131" ht="24.75" customHeight="1"/>
    <row r="6132" ht="24.75" customHeight="1"/>
    <row r="6133" ht="24.75" customHeight="1"/>
    <row r="6134" ht="24.75" customHeight="1"/>
    <row r="6135" ht="24.75" customHeight="1"/>
    <row r="6136" ht="24.75" customHeight="1"/>
    <row r="6137" ht="24.75" customHeight="1"/>
    <row r="6138" ht="24.75" customHeight="1"/>
    <row r="6139" ht="24.75" customHeight="1"/>
    <row r="6140" ht="24.75" customHeight="1"/>
    <row r="6141" ht="24.75" customHeight="1"/>
    <row r="6142" ht="24.75" customHeight="1"/>
    <row r="6143" ht="24.75" customHeight="1"/>
    <row r="6144" ht="24.75" customHeight="1"/>
    <row r="6145" ht="24.75" customHeight="1"/>
    <row r="6146" ht="24.75" customHeight="1"/>
    <row r="6147" ht="24.75" customHeight="1"/>
    <row r="6148" ht="24.75" customHeight="1"/>
    <row r="6149" ht="24.75" customHeight="1"/>
    <row r="6150" ht="24.75" customHeight="1"/>
    <row r="6151" ht="24.75" customHeight="1"/>
    <row r="6152" ht="24.75" customHeight="1"/>
    <row r="6153" ht="24.75" customHeight="1"/>
    <row r="6154" ht="24.75" customHeight="1"/>
    <row r="6155" ht="24.75" customHeight="1"/>
    <row r="6156" ht="24.75" customHeight="1"/>
    <row r="6157" ht="24.75" customHeight="1"/>
    <row r="6158" ht="24.75" customHeight="1"/>
    <row r="6159" ht="24.75" customHeight="1"/>
    <row r="6160" ht="24.75" customHeight="1"/>
    <row r="6161" ht="24.75" customHeight="1"/>
    <row r="6162" ht="24.75" customHeight="1"/>
    <row r="6163" ht="24.75" customHeight="1"/>
    <row r="6164" ht="24.75" customHeight="1"/>
    <row r="6165" ht="24.75" customHeight="1"/>
    <row r="6166" ht="24.75" customHeight="1"/>
    <row r="6167" ht="24.75" customHeight="1"/>
    <row r="6168" ht="24.75" customHeight="1"/>
    <row r="6169" ht="24.75" customHeight="1"/>
    <row r="6170" ht="24.75" customHeight="1"/>
    <row r="6171" ht="24.75" customHeight="1"/>
    <row r="6172" ht="24.75" customHeight="1"/>
    <row r="6173" ht="24.75" customHeight="1"/>
    <row r="6174" ht="24.75" customHeight="1"/>
    <row r="6175" ht="24.75" customHeight="1"/>
    <row r="6176" ht="24.75" customHeight="1"/>
    <row r="6177" ht="24.75" customHeight="1"/>
    <row r="6178" ht="24.75" customHeight="1"/>
    <row r="6179" ht="24.75" customHeight="1"/>
    <row r="6180" ht="24.75" customHeight="1"/>
    <row r="6181" ht="24.75" customHeight="1"/>
    <row r="6182" ht="24.75" customHeight="1"/>
    <row r="6183" ht="24.75" customHeight="1"/>
    <row r="6184" ht="24.75" customHeight="1"/>
    <row r="6185" ht="24.75" customHeight="1"/>
    <row r="6186" ht="24.75" customHeight="1"/>
    <row r="6187" ht="24.75" customHeight="1"/>
    <row r="6188" ht="24.75" customHeight="1"/>
    <row r="6189" ht="24.75" customHeight="1"/>
    <row r="6190" ht="24.75" customHeight="1"/>
    <row r="6191" ht="24.75" customHeight="1"/>
    <row r="6192" ht="24.75" customHeight="1"/>
    <row r="6193" ht="24.75" customHeight="1"/>
    <row r="6194" ht="24.75" customHeight="1"/>
    <row r="6195" ht="24.75" customHeight="1"/>
    <row r="6196" ht="24.75" customHeight="1"/>
    <row r="6197" ht="24.75" customHeight="1"/>
    <row r="6198" ht="24.75" customHeight="1"/>
    <row r="6199" ht="24.75" customHeight="1"/>
    <row r="6200" ht="24.75" customHeight="1"/>
    <row r="6201" ht="24.75" customHeight="1"/>
    <row r="6202" ht="24.75" customHeight="1"/>
    <row r="6203" ht="24.75" customHeight="1"/>
    <row r="6204" ht="24.75" customHeight="1"/>
    <row r="6205" ht="24.75" customHeight="1"/>
    <row r="6206" ht="24.75" customHeight="1"/>
    <row r="6207" ht="24.75" customHeight="1"/>
    <row r="6208" ht="24.75" customHeight="1"/>
    <row r="6209" ht="24.75" customHeight="1"/>
    <row r="6210" ht="24.75" customHeight="1"/>
    <row r="6211" ht="24.75" customHeight="1"/>
    <row r="6212" ht="24.75" customHeight="1"/>
    <row r="6213" ht="24.75" customHeight="1"/>
    <row r="6214" ht="24.75" customHeight="1"/>
    <row r="6215" ht="24.75" customHeight="1"/>
    <row r="6216" ht="24.75" customHeight="1"/>
    <row r="6217" ht="24.75" customHeight="1"/>
    <row r="6218" ht="24.75" customHeight="1"/>
    <row r="6219" ht="24.75" customHeight="1"/>
    <row r="6220" ht="24.75" customHeight="1"/>
    <row r="6221" ht="24.75" customHeight="1"/>
    <row r="6222" ht="24.75" customHeight="1"/>
    <row r="6223" ht="24.75" customHeight="1"/>
    <row r="6224" ht="24.75" customHeight="1"/>
    <row r="6225" ht="24.75" customHeight="1"/>
    <row r="6226" ht="24.75" customHeight="1"/>
    <row r="6227" ht="24.75" customHeight="1"/>
    <row r="6228" ht="24.75" customHeight="1"/>
    <row r="6229" ht="24.75" customHeight="1"/>
    <row r="6230" ht="24.75" customHeight="1"/>
    <row r="6231" ht="24.75" customHeight="1"/>
    <row r="6232" ht="24.75" customHeight="1"/>
    <row r="6233" ht="24.75" customHeight="1"/>
    <row r="6234" ht="24.75" customHeight="1"/>
    <row r="6235" ht="24.75" customHeight="1"/>
    <row r="6236" ht="24.75" customHeight="1"/>
    <row r="6237" ht="24.75" customHeight="1"/>
    <row r="6238" ht="24.75" customHeight="1"/>
    <row r="6239" ht="24.75" customHeight="1"/>
    <row r="6240" ht="24.75" customHeight="1"/>
    <row r="6241" ht="24.75" customHeight="1"/>
    <row r="6242" ht="24.75" customHeight="1"/>
    <row r="6243" ht="24.75" customHeight="1"/>
    <row r="6244" ht="24.75" customHeight="1"/>
    <row r="6245" ht="24.75" customHeight="1"/>
    <row r="6246" ht="24.75" customHeight="1"/>
    <row r="6247" ht="24.75" customHeight="1"/>
    <row r="6248" ht="24.75" customHeight="1"/>
    <row r="6249" ht="24.75" customHeight="1"/>
    <row r="6250" ht="24.75" customHeight="1"/>
    <row r="6251" ht="24.75" customHeight="1"/>
    <row r="6252" ht="24.75" customHeight="1"/>
    <row r="6253" ht="24.75" customHeight="1"/>
    <row r="6254" ht="24.75" customHeight="1"/>
    <row r="6255" ht="24.75" customHeight="1"/>
    <row r="6256" ht="24.75" customHeight="1"/>
    <row r="6257" ht="24.75" customHeight="1"/>
    <row r="6258" ht="24.75" customHeight="1"/>
    <row r="6259" ht="24.75" customHeight="1"/>
    <row r="6260" ht="24.75" customHeight="1"/>
    <row r="6261" ht="24.75" customHeight="1"/>
    <row r="6262" ht="24.75" customHeight="1"/>
    <row r="6263" ht="24.75" customHeight="1"/>
    <row r="6264" ht="24.75" customHeight="1"/>
    <row r="6265" ht="24.75" customHeight="1"/>
    <row r="6266" ht="24.75" customHeight="1"/>
    <row r="6267" ht="24.75" customHeight="1"/>
    <row r="6268" ht="24.75" customHeight="1"/>
    <row r="6269" ht="24.75" customHeight="1"/>
    <row r="6270" ht="24.75" customHeight="1"/>
    <row r="6271" ht="24.75" customHeight="1"/>
    <row r="6272" ht="24.75" customHeight="1"/>
    <row r="6273" ht="24.75" customHeight="1"/>
    <row r="6274" ht="24.75" customHeight="1"/>
    <row r="6275" ht="24.75" customHeight="1"/>
    <row r="6276" ht="24.75" customHeight="1"/>
    <row r="6277" ht="24.75" customHeight="1"/>
    <row r="6278" ht="24.75" customHeight="1"/>
    <row r="6279" ht="24.75" customHeight="1"/>
    <row r="6280" ht="24.75" customHeight="1"/>
    <row r="6281" ht="24.75" customHeight="1"/>
    <row r="6282" ht="24.75" customHeight="1"/>
    <row r="6283" ht="24.75" customHeight="1"/>
    <row r="6284" ht="24.75" customHeight="1"/>
    <row r="6285" ht="24.75" customHeight="1"/>
    <row r="6286" ht="24.75" customHeight="1"/>
    <row r="6287" ht="24.75" customHeight="1"/>
    <row r="6288" ht="24.75" customHeight="1"/>
    <row r="6289" ht="24.75" customHeight="1"/>
    <row r="6290" ht="24.75" customHeight="1"/>
    <row r="6291" ht="24.75" customHeight="1"/>
    <row r="6292" ht="24.75" customHeight="1"/>
    <row r="6293" ht="24.75" customHeight="1"/>
    <row r="6294" ht="24.75" customHeight="1"/>
    <row r="6295" ht="24.75" customHeight="1"/>
    <row r="6296" ht="24.75" customHeight="1"/>
    <row r="6297" ht="24.75" customHeight="1"/>
    <row r="6298" ht="24.75" customHeight="1"/>
    <row r="6299" ht="24.75" customHeight="1"/>
    <row r="6300" ht="24.75" customHeight="1"/>
    <row r="6301" ht="24.75" customHeight="1"/>
    <row r="6302" ht="24.75" customHeight="1"/>
    <row r="6303" ht="24.75" customHeight="1"/>
    <row r="6304" ht="24.75" customHeight="1"/>
    <row r="6305" ht="24.75" customHeight="1"/>
    <row r="6306" ht="24.75" customHeight="1"/>
    <row r="6307" ht="24.75" customHeight="1"/>
    <row r="6308" ht="24.75" customHeight="1"/>
    <row r="6309" ht="24.75" customHeight="1"/>
    <row r="6310" ht="24.75" customHeight="1"/>
    <row r="6311" ht="24.75" customHeight="1"/>
    <row r="6312" ht="24.75" customHeight="1"/>
    <row r="6313" ht="24.75" customHeight="1"/>
    <row r="6314" ht="24.75" customHeight="1"/>
    <row r="6315" ht="24.75" customHeight="1"/>
    <row r="6316" ht="24.75" customHeight="1"/>
    <row r="6317" ht="24.75" customHeight="1"/>
    <row r="6318" ht="24.75" customHeight="1"/>
    <row r="6319" ht="24.75" customHeight="1"/>
    <row r="6320" ht="24.75" customHeight="1"/>
    <row r="6321" ht="24.75" customHeight="1"/>
    <row r="6322" ht="24.75" customHeight="1"/>
    <row r="6323" ht="24.75" customHeight="1"/>
    <row r="6324" ht="24.75" customHeight="1"/>
    <row r="6325" ht="24.75" customHeight="1"/>
    <row r="6326" ht="24.75" customHeight="1"/>
    <row r="6327" ht="24.75" customHeight="1"/>
    <row r="6328" ht="24.75" customHeight="1"/>
    <row r="6329" ht="24.75" customHeight="1"/>
    <row r="6330" ht="24.75" customHeight="1"/>
    <row r="6331" ht="24.75" customHeight="1"/>
    <row r="6332" ht="24.75" customHeight="1"/>
    <row r="6333" ht="24.75" customHeight="1"/>
    <row r="6334" ht="24.75" customHeight="1"/>
    <row r="6335" ht="24.75" customHeight="1"/>
    <row r="6336" ht="24.75" customHeight="1"/>
    <row r="6337" ht="24.75" customHeight="1"/>
    <row r="6338" ht="24.75" customHeight="1"/>
    <row r="6339" ht="24.75" customHeight="1"/>
    <row r="6340" ht="24.75" customHeight="1"/>
    <row r="6341" ht="24.75" customHeight="1"/>
    <row r="6342" ht="24.75" customHeight="1"/>
    <row r="6343" ht="24.75" customHeight="1"/>
    <row r="6344" ht="24.75" customHeight="1"/>
    <row r="6345" ht="24.75" customHeight="1"/>
    <row r="6346" ht="24.75" customHeight="1"/>
    <row r="6347" ht="24.75" customHeight="1"/>
    <row r="6348" ht="24.75" customHeight="1"/>
    <row r="6349" ht="24.75" customHeight="1"/>
    <row r="6350" ht="24.75" customHeight="1"/>
    <row r="6351" ht="24.75" customHeight="1"/>
    <row r="6352" ht="24.75" customHeight="1"/>
    <row r="6353" ht="24.75" customHeight="1"/>
    <row r="6354" ht="24.75" customHeight="1"/>
    <row r="6355" ht="24.75" customHeight="1"/>
    <row r="6356" ht="24.75" customHeight="1"/>
    <row r="6357" ht="24.75" customHeight="1"/>
    <row r="6358" ht="24.75" customHeight="1"/>
    <row r="6359" ht="24.75" customHeight="1"/>
    <row r="6360" ht="24.75" customHeight="1"/>
    <row r="6361" ht="24.75" customHeight="1"/>
    <row r="6362" ht="24.75" customHeight="1"/>
    <row r="6363" ht="24.75" customHeight="1"/>
    <row r="6364" ht="24.75" customHeight="1"/>
    <row r="6365" ht="24.75" customHeight="1"/>
    <row r="6366" ht="24.75" customHeight="1"/>
    <row r="6367" ht="24.75" customHeight="1"/>
    <row r="6368" ht="24.75" customHeight="1"/>
    <row r="6369" ht="24.75" customHeight="1"/>
    <row r="6370" ht="24.75" customHeight="1"/>
    <row r="6371" ht="24.75" customHeight="1"/>
    <row r="6372" ht="24.75" customHeight="1"/>
    <row r="6373" ht="24.75" customHeight="1"/>
    <row r="6374" ht="24.75" customHeight="1"/>
    <row r="6375" ht="24.75" customHeight="1"/>
    <row r="6376" ht="24.75" customHeight="1"/>
    <row r="6377" ht="24.75" customHeight="1"/>
    <row r="6378" ht="24.75" customHeight="1"/>
    <row r="6379" ht="24.75" customHeight="1"/>
    <row r="6380" ht="24.75" customHeight="1"/>
    <row r="6381" ht="24.75" customHeight="1"/>
    <row r="6382" ht="24.75" customHeight="1"/>
    <row r="6383" ht="24.75" customHeight="1"/>
    <row r="6384" ht="24.75" customHeight="1"/>
    <row r="6385" ht="24.75" customHeight="1"/>
    <row r="6386" ht="24.75" customHeight="1"/>
    <row r="6387" ht="24.75" customHeight="1"/>
    <row r="6388" ht="24.75" customHeight="1"/>
    <row r="6389" ht="24.75" customHeight="1"/>
    <row r="6390" ht="24.75" customHeight="1"/>
    <row r="6391" ht="24.75" customHeight="1"/>
    <row r="6392" ht="24.75" customHeight="1"/>
    <row r="6393" ht="24.75" customHeight="1"/>
    <row r="6394" ht="24.75" customHeight="1"/>
    <row r="6395" ht="24.75" customHeight="1"/>
    <row r="6396" ht="24.75" customHeight="1"/>
    <row r="6397" ht="24.75" customHeight="1"/>
    <row r="6398" ht="24.75" customHeight="1"/>
    <row r="6399" ht="24.75" customHeight="1"/>
    <row r="6400" ht="24.75" customHeight="1"/>
    <row r="6401" ht="24.75" customHeight="1"/>
    <row r="6402" ht="24.75" customHeight="1"/>
    <row r="6403" ht="24.75" customHeight="1"/>
    <row r="6404" ht="24.75" customHeight="1"/>
    <row r="6405" ht="24.75" customHeight="1"/>
    <row r="6406" ht="24.75" customHeight="1"/>
    <row r="6407" ht="24.75" customHeight="1"/>
    <row r="6408" ht="24.75" customHeight="1"/>
    <row r="6409" ht="24.75" customHeight="1"/>
    <row r="6410" ht="24.75" customHeight="1"/>
    <row r="6411" ht="24.75" customHeight="1"/>
    <row r="6412" ht="24.75" customHeight="1"/>
    <row r="6413" ht="24.75" customHeight="1"/>
    <row r="6414" ht="24.75" customHeight="1"/>
    <row r="6415" ht="24.75" customHeight="1"/>
    <row r="6416" ht="24.75" customHeight="1"/>
    <row r="6417" ht="24.75" customHeight="1"/>
    <row r="6418" ht="24.75" customHeight="1"/>
    <row r="6419" ht="24.75" customHeight="1"/>
    <row r="6420" ht="24.75" customHeight="1"/>
    <row r="6421" ht="24.75" customHeight="1"/>
    <row r="6422" ht="24.75" customHeight="1"/>
    <row r="6423" ht="24.75" customHeight="1"/>
    <row r="6424" ht="24.75" customHeight="1"/>
    <row r="6425" ht="24.75" customHeight="1"/>
    <row r="6426" ht="24.75" customHeight="1"/>
    <row r="6427" ht="24.75" customHeight="1"/>
    <row r="6428" ht="24.75" customHeight="1"/>
    <row r="6429" ht="24.75" customHeight="1"/>
    <row r="6430" ht="24.75" customHeight="1"/>
    <row r="6431" ht="24.75" customHeight="1"/>
    <row r="6432" ht="24.75" customHeight="1"/>
    <row r="6433" ht="24.75" customHeight="1"/>
    <row r="6434" ht="24.75" customHeight="1"/>
    <row r="6435" ht="24.75" customHeight="1"/>
    <row r="6436" ht="24.75" customHeight="1"/>
    <row r="6437" ht="24.75" customHeight="1"/>
    <row r="6438" ht="24.75" customHeight="1"/>
    <row r="6439" ht="24.75" customHeight="1"/>
    <row r="6440" ht="24.75" customHeight="1"/>
    <row r="6441" ht="24.75" customHeight="1"/>
    <row r="6442" ht="24.75" customHeight="1"/>
    <row r="6443" ht="24.75" customHeight="1"/>
    <row r="6444" ht="24.75" customHeight="1"/>
    <row r="6445" ht="24.75" customHeight="1"/>
    <row r="6446" ht="24.75" customHeight="1"/>
    <row r="6447" ht="24.75" customHeight="1"/>
    <row r="6448" ht="24.75" customHeight="1"/>
    <row r="6449" ht="24.75" customHeight="1"/>
    <row r="6450" ht="24.75" customHeight="1"/>
    <row r="6451" ht="24.75" customHeight="1"/>
    <row r="6452" ht="24.75" customHeight="1"/>
    <row r="6453" ht="24.75" customHeight="1"/>
    <row r="6454" ht="24.75" customHeight="1"/>
    <row r="6455" ht="24.75" customHeight="1"/>
    <row r="6456" ht="24.75" customHeight="1"/>
    <row r="6457" ht="24.75" customHeight="1"/>
    <row r="6458" ht="24.75" customHeight="1"/>
    <row r="6459" ht="24.75" customHeight="1"/>
    <row r="6460" ht="24.75" customHeight="1"/>
    <row r="6461" ht="24.75" customHeight="1"/>
    <row r="6462" ht="24.75" customHeight="1"/>
    <row r="6463" ht="24.75" customHeight="1"/>
    <row r="6464" ht="24.75" customHeight="1"/>
    <row r="6465" ht="24.75" customHeight="1"/>
    <row r="6466" ht="24.75" customHeight="1"/>
    <row r="6467" ht="24.75" customHeight="1"/>
    <row r="6468" ht="24.75" customHeight="1"/>
    <row r="6469" ht="24.75" customHeight="1"/>
    <row r="6470" ht="24.75" customHeight="1"/>
    <row r="6471" ht="24.75" customHeight="1"/>
    <row r="6472" ht="24.75" customHeight="1"/>
    <row r="6473" ht="24.75" customHeight="1"/>
    <row r="6474" ht="24.75" customHeight="1"/>
    <row r="6475" ht="24.75" customHeight="1"/>
    <row r="6476" ht="24.75" customHeight="1"/>
    <row r="6477" ht="24.75" customHeight="1"/>
    <row r="6478" ht="24.75" customHeight="1"/>
    <row r="6479" ht="24.75" customHeight="1"/>
    <row r="6480" ht="24.75" customHeight="1"/>
    <row r="6481" ht="24.75" customHeight="1"/>
    <row r="6482" ht="24.75" customHeight="1"/>
    <row r="6483" ht="24.75" customHeight="1"/>
    <row r="6484" ht="24.75" customHeight="1"/>
    <row r="6485" ht="24.75" customHeight="1"/>
    <row r="6486" ht="24.75" customHeight="1"/>
    <row r="6487" ht="24.75" customHeight="1"/>
    <row r="6488" ht="24.75" customHeight="1"/>
    <row r="6489" ht="24.75" customHeight="1"/>
    <row r="6490" ht="24.75" customHeight="1"/>
    <row r="6491" ht="24.75" customHeight="1"/>
    <row r="6492" ht="24.75" customHeight="1"/>
    <row r="6493" ht="24.75" customHeight="1"/>
    <row r="6494" ht="24.75" customHeight="1"/>
    <row r="6495" ht="24.75" customHeight="1"/>
    <row r="6496" ht="24.75" customHeight="1"/>
    <row r="6497" ht="24.75" customHeight="1"/>
    <row r="6498" ht="24.75" customHeight="1"/>
    <row r="6499" ht="24.75" customHeight="1"/>
    <row r="6500" ht="24.75" customHeight="1"/>
    <row r="6501" ht="24.75" customHeight="1"/>
    <row r="6502" ht="24.75" customHeight="1"/>
    <row r="6503" ht="24.75" customHeight="1"/>
    <row r="6504" ht="24.75" customHeight="1"/>
    <row r="6505" ht="24.75" customHeight="1"/>
    <row r="6506" ht="24.75" customHeight="1"/>
    <row r="6507" ht="24.75" customHeight="1"/>
    <row r="6508" ht="24.75" customHeight="1"/>
    <row r="6509" ht="24.75" customHeight="1"/>
    <row r="6510" ht="24.75" customHeight="1"/>
    <row r="6511" ht="24.75" customHeight="1"/>
    <row r="6512" ht="24.75" customHeight="1"/>
    <row r="6513" ht="24.75" customHeight="1"/>
    <row r="6514" ht="24.75" customHeight="1"/>
    <row r="6515" ht="24.75" customHeight="1"/>
    <row r="6516" ht="24.75" customHeight="1"/>
    <row r="6517" ht="24.75" customHeight="1"/>
    <row r="6518" ht="24.75" customHeight="1"/>
    <row r="6519" ht="24.75" customHeight="1"/>
    <row r="6520" ht="24.75" customHeight="1"/>
    <row r="6521" ht="24.75" customHeight="1"/>
    <row r="6522" ht="24.75" customHeight="1"/>
    <row r="6523" ht="24.75" customHeight="1"/>
    <row r="6524" ht="24.75" customHeight="1"/>
    <row r="6525" ht="24.75" customHeight="1"/>
    <row r="6526" ht="24.75" customHeight="1"/>
    <row r="6527" ht="24.75" customHeight="1"/>
    <row r="6528" ht="24.75" customHeight="1"/>
    <row r="6529" ht="24.75" customHeight="1"/>
    <row r="6530" ht="24.75" customHeight="1"/>
    <row r="6531" ht="24.75" customHeight="1"/>
    <row r="6532" ht="24.75" customHeight="1"/>
    <row r="6533" ht="24.75" customHeight="1"/>
    <row r="6534" ht="24.75" customHeight="1"/>
    <row r="6535" ht="24.75" customHeight="1"/>
    <row r="6536" ht="24.75" customHeight="1"/>
    <row r="6537" ht="24.75" customHeight="1"/>
    <row r="6538" ht="24.75" customHeight="1"/>
    <row r="6539" ht="24.75" customHeight="1"/>
    <row r="6540" ht="24.75" customHeight="1"/>
    <row r="6541" ht="24.75" customHeight="1"/>
    <row r="6542" ht="24.75" customHeight="1"/>
    <row r="6543" ht="24.75" customHeight="1"/>
    <row r="6544" ht="24.75" customHeight="1"/>
    <row r="6545" ht="24.75" customHeight="1"/>
    <row r="6546" ht="24.75" customHeight="1"/>
    <row r="6547" ht="24.75" customHeight="1"/>
    <row r="6548" ht="24.75" customHeight="1"/>
    <row r="6549" ht="24.75" customHeight="1"/>
    <row r="6550" ht="24.75" customHeight="1"/>
    <row r="6551" ht="24.75" customHeight="1"/>
    <row r="6552" ht="24.75" customHeight="1"/>
    <row r="6553" ht="24.75" customHeight="1"/>
    <row r="6554" ht="24.75" customHeight="1"/>
    <row r="6555" ht="24.75" customHeight="1"/>
    <row r="6556" ht="24.75" customHeight="1"/>
    <row r="6557" ht="24.75" customHeight="1"/>
    <row r="6558" ht="24.75" customHeight="1"/>
    <row r="6559" ht="24.75" customHeight="1"/>
    <row r="6560" ht="24.75" customHeight="1"/>
    <row r="6561" ht="24.75" customHeight="1"/>
    <row r="6562" ht="24.75" customHeight="1"/>
    <row r="6563" ht="24.75" customHeight="1"/>
    <row r="6564" ht="24.75" customHeight="1"/>
    <row r="6565" ht="24.75" customHeight="1"/>
    <row r="6566" ht="24.75" customHeight="1"/>
    <row r="6567" ht="24.75" customHeight="1"/>
    <row r="6568" ht="24.75" customHeight="1"/>
    <row r="6569" ht="24.75" customHeight="1"/>
    <row r="6570" ht="24.75" customHeight="1"/>
    <row r="6571" ht="24.75" customHeight="1"/>
    <row r="6572" ht="24.75" customHeight="1"/>
    <row r="6573" ht="24.75" customHeight="1"/>
    <row r="6574" ht="24.75" customHeight="1"/>
    <row r="6575" ht="24.75" customHeight="1"/>
    <row r="6576" ht="24.75" customHeight="1"/>
    <row r="6577" ht="24.75" customHeight="1"/>
    <row r="6578" ht="24.75" customHeight="1"/>
    <row r="6579" ht="24.75" customHeight="1"/>
    <row r="6580" ht="24.75" customHeight="1"/>
    <row r="6581" ht="24.75" customHeight="1"/>
    <row r="6582" ht="24.75" customHeight="1"/>
    <row r="6583" ht="24.75" customHeight="1"/>
    <row r="6584" ht="24.75" customHeight="1"/>
    <row r="6585" ht="24.75" customHeight="1"/>
    <row r="6586" ht="24.75" customHeight="1"/>
    <row r="6587" ht="24.75" customHeight="1"/>
    <row r="6588" ht="24.75" customHeight="1"/>
    <row r="6589" ht="24.75" customHeight="1"/>
    <row r="6590" ht="24.75" customHeight="1"/>
    <row r="6591" ht="24.75" customHeight="1"/>
    <row r="6592" ht="24.75" customHeight="1"/>
    <row r="6593" ht="24.75" customHeight="1"/>
    <row r="6594" ht="24.75" customHeight="1"/>
    <row r="6595" ht="24.75" customHeight="1"/>
    <row r="6596" ht="24.75" customHeight="1"/>
    <row r="6597" ht="24.75" customHeight="1"/>
    <row r="6598" ht="24.75" customHeight="1"/>
    <row r="6599" ht="24.75" customHeight="1"/>
    <row r="6600" ht="24.75" customHeight="1"/>
    <row r="6601" ht="24.75" customHeight="1"/>
    <row r="6602" ht="24.75" customHeight="1"/>
    <row r="6603" ht="24.75" customHeight="1"/>
    <row r="6604" ht="24.75" customHeight="1"/>
    <row r="6605" ht="24.75" customHeight="1"/>
    <row r="6606" ht="24.75" customHeight="1"/>
    <row r="6607" ht="24.75" customHeight="1"/>
    <row r="6608" ht="24.75" customHeight="1"/>
    <row r="6609" ht="24.75" customHeight="1"/>
    <row r="6610" ht="24.75" customHeight="1"/>
    <row r="6611" ht="24.75" customHeight="1"/>
    <row r="6612" ht="24.75" customHeight="1"/>
    <row r="6613" ht="24.75" customHeight="1"/>
    <row r="6614" ht="24.75" customHeight="1"/>
    <row r="6615" ht="24.75" customHeight="1"/>
    <row r="6616" ht="24.75" customHeight="1"/>
    <row r="6617" ht="24.75" customHeight="1"/>
    <row r="6618" ht="24.75" customHeight="1"/>
    <row r="6619" ht="24.75" customHeight="1"/>
    <row r="6620" ht="24.75" customHeight="1"/>
    <row r="6621" ht="24.75" customHeight="1"/>
    <row r="6622" ht="24.75" customHeight="1"/>
    <row r="6623" ht="24.75" customHeight="1"/>
    <row r="6624" ht="24.75" customHeight="1"/>
    <row r="6625" ht="24.75" customHeight="1"/>
    <row r="6626" ht="24.75" customHeight="1"/>
    <row r="6627" ht="24.75" customHeight="1"/>
    <row r="6628" ht="24.75" customHeight="1"/>
    <row r="6629" ht="24.75" customHeight="1"/>
    <row r="6630" ht="24.75" customHeight="1"/>
    <row r="6631" ht="24.75" customHeight="1"/>
    <row r="6632" ht="24.75" customHeight="1"/>
    <row r="6633" ht="24.75" customHeight="1"/>
    <row r="6634" ht="24.75" customHeight="1"/>
    <row r="6635" ht="24.75" customHeight="1"/>
    <row r="6636" ht="24.75" customHeight="1"/>
    <row r="6637" ht="24.75" customHeight="1"/>
    <row r="6638" ht="24.75" customHeight="1"/>
    <row r="6639" ht="24.75" customHeight="1"/>
    <row r="6640" ht="24.75" customHeight="1"/>
    <row r="6641" ht="24.75" customHeight="1"/>
    <row r="6642" ht="24.75" customHeight="1"/>
    <row r="6643" ht="24.75" customHeight="1"/>
    <row r="6644" ht="24.75" customHeight="1"/>
    <row r="6645" ht="24.75" customHeight="1"/>
    <row r="6646" ht="24.75" customHeight="1"/>
    <row r="6647" ht="24.75" customHeight="1"/>
    <row r="6648" ht="24.75" customHeight="1"/>
    <row r="6649" ht="24.75" customHeight="1"/>
    <row r="6650" ht="24.75" customHeight="1"/>
    <row r="6651" ht="24.75" customHeight="1"/>
    <row r="6652" ht="24.75" customHeight="1"/>
    <row r="6653" ht="24.75" customHeight="1"/>
    <row r="6654" ht="24.75" customHeight="1"/>
    <row r="6655" ht="24.75" customHeight="1"/>
    <row r="6656" ht="24.75" customHeight="1"/>
    <row r="6657" ht="24.75" customHeight="1"/>
    <row r="6658" ht="24.75" customHeight="1"/>
    <row r="6659" ht="24.75" customHeight="1"/>
    <row r="6660" ht="24.75" customHeight="1"/>
    <row r="6661" ht="24.75" customHeight="1"/>
    <row r="6662" ht="24.75" customHeight="1"/>
    <row r="6663" ht="24.75" customHeight="1"/>
    <row r="6664" ht="24.75" customHeight="1"/>
    <row r="6665" ht="24.75" customHeight="1"/>
    <row r="6666" ht="24.75" customHeight="1"/>
    <row r="6667" ht="24.75" customHeight="1"/>
    <row r="6668" ht="24.75" customHeight="1"/>
    <row r="6669" ht="24.75" customHeight="1"/>
    <row r="6670" ht="24.75" customHeight="1"/>
    <row r="6671" ht="24.75" customHeight="1"/>
    <row r="6672" ht="24.75" customHeight="1"/>
    <row r="6673" ht="24.75" customHeight="1"/>
    <row r="6674" ht="24.75" customHeight="1"/>
    <row r="6675" ht="24.75" customHeight="1"/>
    <row r="6676" ht="24.75" customHeight="1"/>
    <row r="6677" ht="24.75" customHeight="1"/>
    <row r="6678" ht="24.75" customHeight="1"/>
    <row r="6679" ht="24.75" customHeight="1"/>
    <row r="6680" ht="24.75" customHeight="1"/>
    <row r="6681" ht="24.75" customHeight="1"/>
    <row r="6682" ht="24.75" customHeight="1"/>
    <row r="6683" ht="24.75" customHeight="1"/>
    <row r="6684" ht="24.75" customHeight="1"/>
    <row r="6685" ht="24.75" customHeight="1"/>
    <row r="6686" ht="24.75" customHeight="1"/>
    <row r="6687" ht="24.75" customHeight="1"/>
    <row r="6688" ht="24.75" customHeight="1"/>
    <row r="6689" ht="24.75" customHeight="1"/>
    <row r="6690" ht="24.75" customHeight="1"/>
    <row r="6691" ht="24.75" customHeight="1"/>
    <row r="6692" ht="24.75" customHeight="1"/>
    <row r="6693" ht="24.75" customHeight="1"/>
    <row r="6694" ht="24.75" customHeight="1"/>
    <row r="6695" ht="24.75" customHeight="1"/>
    <row r="6696" ht="24.75" customHeight="1"/>
    <row r="6697" ht="24.75" customHeight="1"/>
    <row r="6698" ht="24.75" customHeight="1"/>
    <row r="6699" ht="24.75" customHeight="1"/>
    <row r="6700" ht="24.75" customHeight="1"/>
    <row r="6701" ht="24.75" customHeight="1"/>
    <row r="6702" ht="24.75" customHeight="1"/>
    <row r="6703" ht="24.75" customHeight="1"/>
    <row r="6704" ht="24.75" customHeight="1"/>
    <row r="6705" ht="24.75" customHeight="1"/>
    <row r="6706" ht="24.75" customHeight="1"/>
    <row r="6707" ht="24.75" customHeight="1"/>
    <row r="6708" ht="24.75" customHeight="1"/>
    <row r="6709" ht="24.75" customHeight="1"/>
    <row r="6710" ht="24.75" customHeight="1"/>
    <row r="6711" ht="24.75" customHeight="1"/>
    <row r="6712" ht="24.75" customHeight="1"/>
    <row r="6713" ht="24.75" customHeight="1"/>
    <row r="6714" ht="24.75" customHeight="1"/>
    <row r="6715" ht="24.75" customHeight="1"/>
    <row r="6716" ht="24.75" customHeight="1"/>
    <row r="6717" ht="24.75" customHeight="1"/>
    <row r="6718" ht="24.75" customHeight="1"/>
    <row r="6719" ht="24.75" customHeight="1"/>
    <row r="6720" ht="24.75" customHeight="1"/>
    <row r="6721" ht="24.75" customHeight="1"/>
    <row r="6722" ht="24.75" customHeight="1"/>
    <row r="6723" ht="24.75" customHeight="1"/>
    <row r="6724" ht="24.75" customHeight="1"/>
    <row r="6725" ht="24.75" customHeight="1"/>
    <row r="6726" ht="24.75" customHeight="1"/>
    <row r="6727" ht="24.75" customHeight="1"/>
    <row r="6728" ht="24.75" customHeight="1"/>
    <row r="6729" ht="24.75" customHeight="1"/>
    <row r="6730" ht="24.75" customHeight="1"/>
    <row r="6731" ht="24.75" customHeight="1"/>
    <row r="6732" ht="24.75" customHeight="1"/>
    <row r="6733" ht="24.75" customHeight="1"/>
    <row r="6734" ht="24.75" customHeight="1"/>
    <row r="6735" ht="24.75" customHeight="1"/>
    <row r="6736" ht="24.75" customHeight="1"/>
    <row r="6737" ht="24.75" customHeight="1"/>
    <row r="6738" ht="24.75" customHeight="1"/>
    <row r="6739" ht="24.75" customHeight="1"/>
    <row r="6740" ht="24.75" customHeight="1"/>
    <row r="6741" ht="24.75" customHeight="1"/>
    <row r="6742" ht="24.75" customHeight="1"/>
    <row r="6743" ht="24.75" customHeight="1"/>
    <row r="6744" ht="24.75" customHeight="1"/>
    <row r="6745" ht="24.75" customHeight="1"/>
    <row r="6746" ht="24.75" customHeight="1"/>
    <row r="6747" ht="24.75" customHeight="1"/>
    <row r="6748" ht="24.75" customHeight="1"/>
    <row r="6749" ht="24.75" customHeight="1"/>
    <row r="6750" ht="24.75" customHeight="1"/>
    <row r="6751" ht="24.75" customHeight="1"/>
    <row r="6752" ht="24.75" customHeight="1"/>
    <row r="6753" ht="24.75" customHeight="1"/>
    <row r="6754" ht="24.75" customHeight="1"/>
    <row r="6755" ht="24.75" customHeight="1"/>
    <row r="6756" ht="24.75" customHeight="1"/>
    <row r="6757" ht="24.75" customHeight="1"/>
    <row r="6758" ht="24.75" customHeight="1"/>
    <row r="6759" ht="24.75" customHeight="1"/>
    <row r="6760" ht="24.75" customHeight="1"/>
    <row r="6761" ht="24.75" customHeight="1"/>
    <row r="6762" ht="24.75" customHeight="1"/>
    <row r="6763" ht="24.75" customHeight="1"/>
    <row r="6764" ht="24.75" customHeight="1"/>
    <row r="6765" ht="24.75" customHeight="1"/>
    <row r="6766" ht="24.75" customHeight="1"/>
    <row r="6767" ht="24.75" customHeight="1"/>
    <row r="6768" ht="24.75" customHeight="1"/>
    <row r="6769" ht="24.75" customHeight="1"/>
    <row r="6770" ht="24.75" customHeight="1"/>
    <row r="6771" ht="24.75" customHeight="1"/>
    <row r="6772" ht="24.75" customHeight="1"/>
    <row r="6773" ht="24.75" customHeight="1"/>
    <row r="6774" ht="24.75" customHeight="1"/>
    <row r="6775" ht="24.75" customHeight="1"/>
    <row r="6776" ht="24.75" customHeight="1"/>
    <row r="6777" ht="24.75" customHeight="1"/>
    <row r="6778" ht="24.75" customHeight="1"/>
    <row r="6779" ht="24.75" customHeight="1"/>
    <row r="6780" ht="24.75" customHeight="1"/>
    <row r="6781" ht="24.75" customHeight="1"/>
    <row r="6782" ht="24.75" customHeight="1"/>
    <row r="6783" ht="24.75" customHeight="1"/>
    <row r="6784" ht="24.75" customHeight="1"/>
    <row r="6785" ht="24.75" customHeight="1"/>
    <row r="6786" ht="24.75" customHeight="1"/>
    <row r="6787" ht="24.75" customHeight="1"/>
    <row r="6788" ht="24.75" customHeight="1"/>
    <row r="6789" ht="24.75" customHeight="1"/>
    <row r="6790" ht="24.75" customHeight="1"/>
    <row r="6791" ht="24.75" customHeight="1"/>
    <row r="6792" ht="24.75" customHeight="1"/>
    <row r="6793" ht="24.75" customHeight="1"/>
    <row r="6794" ht="24.75" customHeight="1"/>
    <row r="6795" ht="24.75" customHeight="1"/>
    <row r="6796" ht="24.75" customHeight="1"/>
    <row r="6797" ht="24.75" customHeight="1"/>
    <row r="6798" ht="24.75" customHeight="1"/>
    <row r="6799" ht="24.75" customHeight="1"/>
    <row r="6800" ht="24.75" customHeight="1"/>
    <row r="6801" ht="24.75" customHeight="1"/>
    <row r="6802" ht="24.75" customHeight="1"/>
    <row r="6803" ht="24.75" customHeight="1"/>
    <row r="6804" ht="24.75" customHeight="1"/>
    <row r="6805" ht="24.75" customHeight="1"/>
    <row r="6806" ht="24.75" customHeight="1"/>
    <row r="6807" ht="24.75" customHeight="1"/>
    <row r="6808" ht="24.75" customHeight="1"/>
    <row r="6809" ht="24.75" customHeight="1"/>
    <row r="6810" ht="24.75" customHeight="1"/>
    <row r="6811" ht="24.75" customHeight="1"/>
    <row r="6812" ht="24.75" customHeight="1"/>
    <row r="6813" ht="24.75" customHeight="1"/>
    <row r="6814" ht="24.75" customHeight="1"/>
    <row r="6815" ht="24.75" customHeight="1"/>
    <row r="6816" ht="24.75" customHeight="1"/>
    <row r="6817" ht="24.75" customHeight="1"/>
    <row r="6818" ht="24.75" customHeight="1"/>
    <row r="6819" ht="24.75" customHeight="1"/>
    <row r="6820" ht="24.75" customHeight="1"/>
    <row r="6821" ht="24.75" customHeight="1"/>
    <row r="6822" ht="24.75" customHeight="1"/>
    <row r="6823" ht="24.75" customHeight="1"/>
    <row r="6824" ht="24.75" customHeight="1"/>
    <row r="6825" ht="24.75" customHeight="1"/>
    <row r="6826" ht="24.75" customHeight="1"/>
    <row r="6827" ht="24.75" customHeight="1"/>
    <row r="6828" ht="24.75" customHeight="1"/>
    <row r="6829" ht="24.75" customHeight="1"/>
    <row r="6830" ht="24.75" customHeight="1"/>
    <row r="6831" ht="24.75" customHeight="1"/>
    <row r="6832" ht="24.75" customHeight="1"/>
    <row r="6833" ht="24.75" customHeight="1"/>
    <row r="6834" ht="24.75" customHeight="1"/>
    <row r="6835" ht="24.75" customHeight="1"/>
    <row r="6836" ht="24.75" customHeight="1"/>
    <row r="6837" ht="24.75" customHeight="1"/>
    <row r="6838" ht="24.75" customHeight="1"/>
    <row r="6839" ht="24.75" customHeight="1"/>
    <row r="6840" ht="24.75" customHeight="1"/>
    <row r="6841" ht="24.75" customHeight="1"/>
    <row r="6842" ht="24.75" customHeight="1"/>
    <row r="6843" ht="24.75" customHeight="1"/>
    <row r="6844" ht="24.75" customHeight="1"/>
    <row r="6845" ht="24.75" customHeight="1"/>
    <row r="6846" ht="24.75" customHeight="1"/>
    <row r="6847" ht="24.75" customHeight="1"/>
    <row r="6848" ht="24.75" customHeight="1"/>
    <row r="6849" ht="24.75" customHeight="1"/>
    <row r="6850" ht="24.75" customHeight="1"/>
    <row r="6851" ht="24.75" customHeight="1"/>
    <row r="6852" ht="24.75" customHeight="1"/>
    <row r="6853" ht="24.75" customHeight="1"/>
    <row r="6854" ht="24.75" customHeight="1"/>
    <row r="6855" ht="24.75" customHeight="1"/>
    <row r="6856" ht="24.75" customHeight="1"/>
    <row r="6857" ht="24.75" customHeight="1"/>
    <row r="6858" ht="24.75" customHeight="1"/>
    <row r="6859" ht="24.75" customHeight="1"/>
    <row r="6860" ht="24.75" customHeight="1"/>
    <row r="6861" ht="24.75" customHeight="1"/>
    <row r="6862" ht="24.75" customHeight="1"/>
    <row r="6863" ht="24.75" customHeight="1"/>
    <row r="6864" ht="24.75" customHeight="1"/>
    <row r="6865" ht="24.75" customHeight="1"/>
    <row r="6866" ht="24.75" customHeight="1"/>
    <row r="6867" ht="24.75" customHeight="1"/>
    <row r="6868" ht="24.75" customHeight="1"/>
    <row r="6869" ht="24.75" customHeight="1"/>
    <row r="6870" ht="24.75" customHeight="1"/>
    <row r="6871" ht="24.75" customHeight="1"/>
    <row r="6872" ht="24.75" customHeight="1"/>
    <row r="6873" ht="24.75" customHeight="1"/>
    <row r="6874" ht="24.75" customHeight="1"/>
    <row r="6875" ht="24.75" customHeight="1"/>
    <row r="6876" ht="24.75" customHeight="1"/>
    <row r="6877" ht="24.75" customHeight="1"/>
    <row r="6878" ht="24.75" customHeight="1"/>
    <row r="6879" ht="24.75" customHeight="1"/>
    <row r="6880" ht="24.75" customHeight="1"/>
    <row r="6881" ht="24.75" customHeight="1"/>
    <row r="6882" ht="24.75" customHeight="1"/>
    <row r="6883" ht="24.75" customHeight="1"/>
    <row r="6884" ht="24.75" customHeight="1"/>
    <row r="6885" ht="24.75" customHeight="1"/>
    <row r="6886" ht="24.75" customHeight="1"/>
    <row r="6887" ht="24.75" customHeight="1"/>
    <row r="6888" ht="24.75" customHeight="1"/>
    <row r="6889" ht="24.75" customHeight="1"/>
    <row r="6890" ht="24.75" customHeight="1"/>
    <row r="6891" ht="24.75" customHeight="1"/>
    <row r="6892" ht="24.75" customHeight="1"/>
    <row r="6893" ht="24.75" customHeight="1"/>
    <row r="6894" ht="24.75" customHeight="1"/>
    <row r="6895" ht="24.75" customHeight="1"/>
    <row r="6896" ht="24.75" customHeight="1"/>
    <row r="6897" ht="24.75" customHeight="1"/>
    <row r="6898" ht="24.75" customHeight="1"/>
    <row r="6899" ht="24.75" customHeight="1"/>
    <row r="6900" ht="24.75" customHeight="1"/>
    <row r="6901" ht="24.75" customHeight="1"/>
    <row r="6902" ht="24.75" customHeight="1"/>
    <row r="6903" ht="24.75" customHeight="1"/>
    <row r="6904" ht="24.75" customHeight="1"/>
    <row r="6905" ht="24.75" customHeight="1"/>
    <row r="6906" ht="24.75" customHeight="1"/>
    <row r="6907" ht="24.75" customHeight="1"/>
    <row r="6908" ht="24.75" customHeight="1"/>
    <row r="6909" ht="24.75" customHeight="1"/>
    <row r="6910" ht="24.75" customHeight="1"/>
    <row r="6911" ht="24.75" customHeight="1"/>
    <row r="6912" ht="24.75" customHeight="1"/>
    <row r="6913" ht="24.75" customHeight="1"/>
    <row r="6914" ht="24.75" customHeight="1"/>
    <row r="6915" ht="24.75" customHeight="1"/>
    <row r="6916" ht="24.75" customHeight="1"/>
    <row r="6917" ht="24.75" customHeight="1"/>
    <row r="6918" ht="24.75" customHeight="1"/>
    <row r="6919" ht="24.75" customHeight="1"/>
    <row r="6920" ht="24.75" customHeight="1"/>
    <row r="6921" ht="24.75" customHeight="1"/>
    <row r="6922" ht="24.75" customHeight="1"/>
    <row r="6923" ht="24.75" customHeight="1"/>
    <row r="6924" ht="24.75" customHeight="1"/>
    <row r="6925" ht="24.75" customHeight="1"/>
    <row r="6926" ht="24.75" customHeight="1"/>
    <row r="6927" ht="24.75" customHeight="1"/>
    <row r="6928" ht="24.75" customHeight="1"/>
    <row r="6929" ht="24.75" customHeight="1"/>
    <row r="6930" ht="24.75" customHeight="1"/>
    <row r="6931" ht="24.75" customHeight="1"/>
    <row r="6932" ht="24.75" customHeight="1"/>
    <row r="6933" ht="24.75" customHeight="1"/>
    <row r="6934" ht="24.75" customHeight="1"/>
    <row r="6935" ht="24.75" customHeight="1"/>
    <row r="6936" ht="24.75" customHeight="1"/>
    <row r="6937" ht="24.75" customHeight="1"/>
    <row r="6938" ht="24.75" customHeight="1"/>
    <row r="6939" ht="24.75" customHeight="1"/>
    <row r="6940" ht="24.75" customHeight="1"/>
    <row r="6941" ht="24.75" customHeight="1"/>
    <row r="6942" ht="24.75" customHeight="1"/>
    <row r="6943" ht="24.75" customHeight="1"/>
    <row r="6944" ht="24.75" customHeight="1"/>
    <row r="6945" ht="24.75" customHeight="1"/>
    <row r="6946" ht="24.75" customHeight="1"/>
    <row r="6947" ht="24.75" customHeight="1"/>
    <row r="6948" ht="24.75" customHeight="1"/>
    <row r="6949" ht="24.75" customHeight="1"/>
    <row r="6950" ht="24.75" customHeight="1"/>
    <row r="6951" ht="24.75" customHeight="1"/>
    <row r="6952" ht="24.75" customHeight="1"/>
    <row r="6953" ht="24.75" customHeight="1"/>
    <row r="6954" ht="24.75" customHeight="1"/>
    <row r="6955" ht="24.75" customHeight="1"/>
    <row r="6956" ht="24.75" customHeight="1"/>
    <row r="6957" ht="24.75" customHeight="1"/>
    <row r="6958" ht="24.75" customHeight="1"/>
    <row r="6959" ht="24.75" customHeight="1"/>
    <row r="6960" ht="24.75" customHeight="1"/>
    <row r="6961" ht="24.75" customHeight="1"/>
    <row r="6962" ht="24.75" customHeight="1"/>
    <row r="6963" ht="24.75" customHeight="1"/>
    <row r="6964" ht="24.75" customHeight="1"/>
    <row r="6965" ht="24.75" customHeight="1"/>
    <row r="6966" ht="24.75" customHeight="1"/>
    <row r="6967" ht="24.75" customHeight="1"/>
    <row r="6968" ht="24.75" customHeight="1"/>
    <row r="6969" ht="24.75" customHeight="1"/>
    <row r="6970" ht="24.75" customHeight="1"/>
    <row r="6971" ht="24.75" customHeight="1"/>
    <row r="6972" ht="24.75" customHeight="1"/>
    <row r="6973" ht="24.75" customHeight="1"/>
    <row r="6974" ht="24.75" customHeight="1"/>
    <row r="6975" ht="24.75" customHeight="1"/>
    <row r="6976" ht="24.75" customHeight="1"/>
    <row r="6977" ht="24.75" customHeight="1"/>
    <row r="6978" ht="24.75" customHeight="1"/>
    <row r="6979" ht="24.75" customHeight="1"/>
    <row r="6980" ht="24.75" customHeight="1"/>
    <row r="6981" ht="24.75" customHeight="1"/>
    <row r="6982" ht="24.75" customHeight="1"/>
    <row r="6983" ht="24.75" customHeight="1"/>
    <row r="6984" ht="24.75" customHeight="1"/>
    <row r="6985" ht="24.75" customHeight="1"/>
    <row r="6986" ht="24.75" customHeight="1"/>
    <row r="6987" ht="24.75" customHeight="1"/>
    <row r="6988" ht="24.75" customHeight="1"/>
    <row r="6989" ht="24.75" customHeight="1"/>
    <row r="6990" ht="24.75" customHeight="1"/>
    <row r="6991" ht="24.75" customHeight="1"/>
    <row r="6992" ht="24.75" customHeight="1"/>
    <row r="6993" ht="24.75" customHeight="1"/>
    <row r="6994" ht="24.75" customHeight="1"/>
    <row r="6995" ht="24.75" customHeight="1"/>
    <row r="6996" ht="24.75" customHeight="1"/>
    <row r="6997" ht="24.75" customHeight="1"/>
    <row r="6998" ht="24.75" customHeight="1"/>
    <row r="6999" ht="24.75" customHeight="1"/>
    <row r="7000" ht="24.75" customHeight="1"/>
    <row r="7001" ht="24.75" customHeight="1"/>
    <row r="7002" ht="24.75" customHeight="1"/>
    <row r="7003" ht="24.75" customHeight="1"/>
    <row r="7004" ht="24.75" customHeight="1"/>
    <row r="7005" ht="24.75" customHeight="1"/>
    <row r="7006" ht="24.75" customHeight="1"/>
    <row r="7007" ht="24.75" customHeight="1"/>
    <row r="7008" ht="24.75" customHeight="1"/>
    <row r="7009" ht="24.75" customHeight="1"/>
    <row r="7010" ht="24.75" customHeight="1"/>
    <row r="7011" ht="24.75" customHeight="1"/>
    <row r="7012" ht="24.75" customHeight="1"/>
    <row r="7013" ht="24.75" customHeight="1"/>
    <row r="7014" ht="24.75" customHeight="1"/>
    <row r="7015" ht="24.75" customHeight="1"/>
    <row r="7016" ht="24.75" customHeight="1"/>
    <row r="7017" ht="24.75" customHeight="1"/>
    <row r="7018" ht="24.75" customHeight="1"/>
    <row r="7019" ht="24.75" customHeight="1"/>
    <row r="7020" ht="24.75" customHeight="1"/>
    <row r="7021" ht="24.75" customHeight="1"/>
    <row r="7022" ht="24.75" customHeight="1"/>
    <row r="7023" ht="24.75" customHeight="1"/>
    <row r="7024" ht="24.75" customHeight="1"/>
    <row r="7025" ht="24.75" customHeight="1"/>
    <row r="7026" ht="24.75" customHeight="1"/>
    <row r="7027" ht="24.75" customHeight="1"/>
    <row r="7028" ht="24.75" customHeight="1"/>
    <row r="7029" ht="24.75" customHeight="1"/>
    <row r="7030" ht="24.75" customHeight="1"/>
    <row r="7031" ht="24.75" customHeight="1"/>
    <row r="7032" ht="24.75" customHeight="1"/>
    <row r="7033" ht="24.75" customHeight="1"/>
    <row r="7034" ht="24.75" customHeight="1"/>
    <row r="7035" ht="24.75" customHeight="1"/>
    <row r="7036" ht="24.75" customHeight="1"/>
    <row r="7037" ht="24.75" customHeight="1"/>
    <row r="7038" ht="24.75" customHeight="1"/>
    <row r="7039" ht="24.75" customHeight="1"/>
    <row r="7040" ht="24.75" customHeight="1"/>
    <row r="7041" ht="24.75" customHeight="1"/>
    <row r="7042" ht="24.75" customHeight="1"/>
    <row r="7043" ht="24.75" customHeight="1"/>
    <row r="7044" ht="24.75" customHeight="1"/>
    <row r="7045" ht="24.75" customHeight="1"/>
    <row r="7046" ht="24.75" customHeight="1"/>
    <row r="7047" ht="24.75" customHeight="1"/>
    <row r="7048" ht="24.75" customHeight="1"/>
    <row r="7049" ht="24.75" customHeight="1"/>
    <row r="7050" ht="24.75" customHeight="1"/>
    <row r="7051" ht="24.75" customHeight="1"/>
    <row r="7052" ht="24.75" customHeight="1"/>
    <row r="7053" ht="24.75" customHeight="1"/>
    <row r="7054" ht="24.75" customHeight="1"/>
    <row r="7055" ht="24.75" customHeight="1"/>
    <row r="7056" ht="24.75" customHeight="1"/>
    <row r="7057" ht="24.75" customHeight="1"/>
    <row r="7058" ht="24.75" customHeight="1"/>
    <row r="7059" ht="24.75" customHeight="1"/>
    <row r="7060" ht="24.75" customHeight="1"/>
    <row r="7061" ht="24.75" customHeight="1"/>
    <row r="7062" ht="24.75" customHeight="1"/>
    <row r="7063" ht="24.75" customHeight="1"/>
    <row r="7064" ht="24.75" customHeight="1"/>
    <row r="7065" ht="24.75" customHeight="1"/>
    <row r="7066" ht="24.75" customHeight="1"/>
    <row r="7067" ht="24.75" customHeight="1"/>
    <row r="7068" ht="24.75" customHeight="1"/>
    <row r="7069" ht="24.75" customHeight="1"/>
    <row r="7070" ht="24.75" customHeight="1"/>
    <row r="7071" ht="24.75" customHeight="1"/>
    <row r="7072" ht="24.75" customHeight="1"/>
    <row r="7073" ht="24.75" customHeight="1"/>
    <row r="7074" ht="24.75" customHeight="1"/>
    <row r="7075" ht="24.75" customHeight="1"/>
    <row r="7076" ht="24.75" customHeight="1"/>
    <row r="7077" ht="24.75" customHeight="1"/>
    <row r="7078" ht="24.75" customHeight="1"/>
    <row r="7079" ht="24.75" customHeight="1"/>
    <row r="7080" ht="24.75" customHeight="1"/>
    <row r="7081" ht="24.75" customHeight="1"/>
    <row r="7082" ht="24.75" customHeight="1"/>
    <row r="7083" ht="24.75" customHeight="1"/>
    <row r="7084" ht="24.75" customHeight="1"/>
    <row r="7085" ht="24.75" customHeight="1"/>
    <row r="7086" ht="24.75" customHeight="1"/>
    <row r="7087" ht="24.75" customHeight="1"/>
    <row r="7088" ht="24.75" customHeight="1"/>
    <row r="7089" ht="24.75" customHeight="1"/>
    <row r="7090" ht="24.75" customHeight="1"/>
    <row r="7091" ht="24.75" customHeight="1"/>
    <row r="7092" ht="24.75" customHeight="1"/>
    <row r="7093" ht="24.75" customHeight="1"/>
    <row r="7094" ht="24.75" customHeight="1"/>
    <row r="7095" ht="24.75" customHeight="1"/>
    <row r="7096" ht="24.75" customHeight="1"/>
    <row r="7097" ht="24.75" customHeight="1"/>
    <row r="7098" ht="24.75" customHeight="1"/>
    <row r="7099" ht="24.75" customHeight="1"/>
    <row r="7100" ht="24.75" customHeight="1"/>
    <row r="7101" ht="24.75" customHeight="1"/>
    <row r="7102" ht="24.75" customHeight="1"/>
    <row r="7103" ht="24.75" customHeight="1"/>
    <row r="7104" ht="24.75" customHeight="1"/>
    <row r="7105" ht="24.75" customHeight="1"/>
    <row r="7106" ht="24.75" customHeight="1"/>
    <row r="7107" ht="24.75" customHeight="1"/>
    <row r="7108" ht="24.75" customHeight="1"/>
    <row r="7109" ht="24.75" customHeight="1"/>
    <row r="7110" ht="24.75" customHeight="1"/>
    <row r="7111" ht="24.75" customHeight="1"/>
    <row r="7112" ht="24.75" customHeight="1"/>
    <row r="7113" ht="24.75" customHeight="1"/>
    <row r="7114" ht="24.75" customHeight="1"/>
    <row r="7115" ht="24.75" customHeight="1"/>
    <row r="7116" ht="24.75" customHeight="1"/>
    <row r="7117" ht="24.75" customHeight="1"/>
    <row r="7118" ht="24.75" customHeight="1"/>
    <row r="7119" ht="24.75" customHeight="1"/>
    <row r="7120" ht="24.75" customHeight="1"/>
    <row r="7121" ht="24.75" customHeight="1"/>
    <row r="7122" ht="24.75" customHeight="1"/>
    <row r="7123" ht="24.75" customHeight="1"/>
    <row r="7124" ht="24.75" customHeight="1"/>
    <row r="7125" ht="24.75" customHeight="1"/>
    <row r="7126" ht="24.75" customHeight="1"/>
    <row r="7127" ht="24.75" customHeight="1"/>
    <row r="7128" ht="24.75" customHeight="1"/>
    <row r="7129" ht="24.75" customHeight="1"/>
    <row r="7130" ht="24.75" customHeight="1"/>
    <row r="7131" ht="24.75" customHeight="1"/>
    <row r="7132" ht="24.75" customHeight="1"/>
    <row r="7133" ht="24.75" customHeight="1"/>
    <row r="7134" ht="24.75" customHeight="1"/>
    <row r="7135" ht="24.75" customHeight="1"/>
    <row r="7136" ht="24.75" customHeight="1"/>
    <row r="7137" ht="24.75" customHeight="1"/>
    <row r="7138" ht="24.75" customHeight="1"/>
    <row r="7139" ht="24.75" customHeight="1"/>
    <row r="7140" ht="24.75" customHeight="1"/>
    <row r="7141" ht="24.75" customHeight="1"/>
    <row r="7142" ht="24.75" customHeight="1"/>
    <row r="7143" ht="24.75" customHeight="1"/>
    <row r="7144" ht="24.75" customHeight="1"/>
    <row r="7145" ht="24.75" customHeight="1"/>
    <row r="7146" ht="24.75" customHeight="1"/>
    <row r="7147" ht="24.75" customHeight="1"/>
    <row r="7148" ht="24.75" customHeight="1"/>
    <row r="7149" ht="24.75" customHeight="1"/>
    <row r="7150" ht="24.75" customHeight="1"/>
    <row r="7151" ht="24.75" customHeight="1"/>
    <row r="7152" ht="24.75" customHeight="1"/>
    <row r="7153" ht="24.75" customHeight="1"/>
    <row r="7154" ht="24.75" customHeight="1"/>
    <row r="7155" ht="24.75" customHeight="1"/>
    <row r="7156" ht="24.75" customHeight="1"/>
    <row r="7157" ht="24.75" customHeight="1"/>
    <row r="7158" ht="24.75" customHeight="1"/>
    <row r="7159" ht="24.75" customHeight="1"/>
    <row r="7160" ht="24.75" customHeight="1"/>
    <row r="7161" ht="24.75" customHeight="1"/>
    <row r="7162" ht="24.75" customHeight="1"/>
    <row r="7163" ht="24.75" customHeight="1"/>
    <row r="7164" ht="24.75" customHeight="1"/>
    <row r="7165" ht="24.75" customHeight="1"/>
    <row r="7166" ht="24.75" customHeight="1"/>
    <row r="7167" ht="24.75" customHeight="1"/>
    <row r="7168" ht="24.75" customHeight="1"/>
    <row r="7169" ht="24.75" customHeight="1"/>
    <row r="7170" ht="24.75" customHeight="1"/>
    <row r="7171" ht="24.75" customHeight="1"/>
    <row r="7172" ht="24.75" customHeight="1"/>
    <row r="7173" ht="24.75" customHeight="1"/>
    <row r="7174" ht="24.75" customHeight="1"/>
    <row r="7175" ht="24.75" customHeight="1"/>
    <row r="7176" ht="24.75" customHeight="1"/>
    <row r="7177" ht="24.75" customHeight="1"/>
    <row r="7178" ht="24.75" customHeight="1"/>
    <row r="7179" ht="24.75" customHeight="1"/>
    <row r="7180" ht="24.75" customHeight="1"/>
    <row r="7181" ht="24.75" customHeight="1"/>
    <row r="7182" ht="24.75" customHeight="1"/>
    <row r="7183" ht="24.75" customHeight="1"/>
    <row r="7184" ht="24.75" customHeight="1"/>
    <row r="7185" ht="24.75" customHeight="1"/>
    <row r="7186" ht="24.75" customHeight="1"/>
    <row r="7187" ht="24.75" customHeight="1"/>
    <row r="7188" ht="24.75" customHeight="1"/>
    <row r="7189" ht="24.75" customHeight="1"/>
    <row r="7190" ht="24.75" customHeight="1"/>
    <row r="7191" ht="24.75" customHeight="1"/>
    <row r="7192" ht="24.75" customHeight="1"/>
    <row r="7193" ht="24.75" customHeight="1"/>
    <row r="7194" ht="24.75" customHeight="1"/>
    <row r="7195" ht="24.75" customHeight="1"/>
    <row r="7196" ht="24.75" customHeight="1"/>
    <row r="7197" ht="24.75" customHeight="1"/>
    <row r="7198" ht="24.75" customHeight="1"/>
    <row r="7199" ht="24.75" customHeight="1"/>
    <row r="7200" ht="24.75" customHeight="1"/>
    <row r="7201" ht="24.75" customHeight="1"/>
    <row r="7202" ht="24.75" customHeight="1"/>
    <row r="7203" ht="24.75" customHeight="1"/>
    <row r="7204" ht="24.75" customHeight="1"/>
    <row r="7205" ht="24.75" customHeight="1"/>
    <row r="7206" ht="24.75" customHeight="1"/>
    <row r="7207" ht="24.75" customHeight="1"/>
    <row r="7208" ht="24.75" customHeight="1"/>
    <row r="7209" ht="24.75" customHeight="1"/>
    <row r="7210" ht="24.75" customHeight="1"/>
    <row r="7211" ht="24.75" customHeight="1"/>
    <row r="7212" ht="24.75" customHeight="1"/>
    <row r="7213" ht="24.75" customHeight="1"/>
    <row r="7214" ht="24.75" customHeight="1"/>
    <row r="7215" ht="24.75" customHeight="1"/>
    <row r="7216" ht="24.75" customHeight="1"/>
    <row r="7217" ht="24.75" customHeight="1"/>
    <row r="7218" ht="24.75" customHeight="1"/>
    <row r="7219" ht="24.75" customHeight="1"/>
    <row r="7220" ht="24.75" customHeight="1"/>
    <row r="7221" ht="24.75" customHeight="1"/>
    <row r="7222" ht="24.75" customHeight="1"/>
    <row r="7223" ht="24.75" customHeight="1"/>
    <row r="7224" ht="24.75" customHeight="1"/>
    <row r="7225" ht="24.75" customHeight="1"/>
    <row r="7226" ht="24.75" customHeight="1"/>
    <row r="7227" ht="24.75" customHeight="1"/>
    <row r="7228" ht="24.75" customHeight="1"/>
    <row r="7229" ht="24.75" customHeight="1"/>
    <row r="7230" ht="24.75" customHeight="1"/>
    <row r="7231" ht="24.75" customHeight="1"/>
    <row r="7232" ht="24.75" customHeight="1"/>
    <row r="7233" ht="24.75" customHeight="1"/>
    <row r="7234" ht="24.75" customHeight="1"/>
    <row r="7235" ht="24.75" customHeight="1"/>
    <row r="7236" ht="24.75" customHeight="1"/>
    <row r="7237" ht="24.75" customHeight="1"/>
    <row r="7238" ht="24.75" customHeight="1"/>
    <row r="7239" ht="24.75" customHeight="1"/>
    <row r="7240" ht="24.75" customHeight="1"/>
    <row r="7241" ht="24.75" customHeight="1"/>
    <row r="7242" ht="24.75" customHeight="1"/>
    <row r="7243" ht="24.75" customHeight="1"/>
    <row r="7244" ht="24.75" customHeight="1"/>
    <row r="7245" ht="24.75" customHeight="1"/>
    <row r="7246" ht="24.75" customHeight="1"/>
    <row r="7247" ht="24.75" customHeight="1"/>
    <row r="7248" ht="24.75" customHeight="1"/>
    <row r="7249" ht="24.75" customHeight="1"/>
    <row r="7250" ht="24.75" customHeight="1"/>
    <row r="7251" ht="24.75" customHeight="1"/>
    <row r="7252" ht="24.75" customHeight="1"/>
    <row r="7253" ht="24.75" customHeight="1"/>
    <row r="7254" ht="24.75" customHeight="1"/>
    <row r="7255" ht="24.75" customHeight="1"/>
    <row r="7256" ht="24.75" customHeight="1"/>
    <row r="7257" ht="24.75" customHeight="1"/>
    <row r="7258" ht="24.75" customHeight="1"/>
    <row r="7259" ht="24.75" customHeight="1"/>
    <row r="7260" ht="24.75" customHeight="1"/>
    <row r="7261" ht="24.75" customHeight="1"/>
    <row r="7262" ht="24.75" customHeight="1"/>
    <row r="7263" ht="24.75" customHeight="1"/>
    <row r="7264" ht="24.75" customHeight="1"/>
    <row r="7265" ht="24.75" customHeight="1"/>
    <row r="7266" ht="24.75" customHeight="1"/>
    <row r="7267" ht="24.75" customHeight="1"/>
    <row r="7268" ht="24.75" customHeight="1"/>
    <row r="7269" ht="24.75" customHeight="1"/>
    <row r="7270" ht="24.75" customHeight="1"/>
    <row r="7271" ht="24.75" customHeight="1"/>
    <row r="7272" ht="24.75" customHeight="1"/>
    <row r="7273" ht="24.75" customHeight="1"/>
    <row r="7274" ht="24.75" customHeight="1"/>
    <row r="7275" ht="24.75" customHeight="1"/>
    <row r="7276" ht="24.75" customHeight="1"/>
    <row r="7277" ht="24.75" customHeight="1"/>
    <row r="7278" ht="24.75" customHeight="1"/>
    <row r="7279" ht="24.75" customHeight="1"/>
    <row r="7280" ht="24.75" customHeight="1"/>
    <row r="7281" ht="24.75" customHeight="1"/>
    <row r="7282" ht="24.75" customHeight="1"/>
    <row r="7283" ht="24.75" customHeight="1"/>
    <row r="7284" ht="24.75" customHeight="1"/>
    <row r="7285" ht="24.75" customHeight="1"/>
    <row r="7286" ht="24.75" customHeight="1"/>
    <row r="7287" ht="24.75" customHeight="1"/>
    <row r="7288" ht="24.75" customHeight="1"/>
    <row r="7289" ht="24.75" customHeight="1"/>
    <row r="7290" ht="24.75" customHeight="1"/>
    <row r="7291" ht="24.75" customHeight="1"/>
    <row r="7292" ht="24.75" customHeight="1"/>
    <row r="7293" ht="24.75" customHeight="1"/>
    <row r="7294" ht="24.75" customHeight="1"/>
    <row r="7295" ht="24.75" customHeight="1"/>
    <row r="7296" ht="24.75" customHeight="1"/>
    <row r="7297" ht="24.75" customHeight="1"/>
    <row r="7298" ht="24.75" customHeight="1"/>
    <row r="7299" ht="24.75" customHeight="1"/>
    <row r="7300" ht="24.75" customHeight="1"/>
    <row r="7301" ht="24.75" customHeight="1"/>
    <row r="7302" ht="24.75" customHeight="1"/>
    <row r="7303" ht="24.75" customHeight="1"/>
    <row r="7304" ht="24.75" customHeight="1"/>
    <row r="7305" ht="24.75" customHeight="1"/>
    <row r="7306" ht="24.75" customHeight="1"/>
    <row r="7307" ht="24.75" customHeight="1"/>
    <row r="7308" ht="24.75" customHeight="1"/>
    <row r="7309" ht="24.75" customHeight="1"/>
    <row r="7310" ht="24.75" customHeight="1"/>
    <row r="7311" ht="24.75" customHeight="1"/>
    <row r="7312" ht="24.75" customHeight="1"/>
    <row r="7313" ht="24.75" customHeight="1"/>
    <row r="7314" ht="24.75" customHeight="1"/>
    <row r="7315" ht="24.75" customHeight="1"/>
    <row r="7316" ht="24.75" customHeight="1"/>
    <row r="7317" ht="24.75" customHeight="1"/>
    <row r="7318" ht="24.75" customHeight="1"/>
    <row r="7319" ht="24.75" customHeight="1"/>
    <row r="7320" ht="24.75" customHeight="1"/>
    <row r="7321" ht="24.75" customHeight="1"/>
    <row r="7322" ht="24.75" customHeight="1"/>
    <row r="7323" ht="24.75" customHeight="1"/>
    <row r="7324" ht="24.75" customHeight="1"/>
    <row r="7325" ht="24.75" customHeight="1"/>
    <row r="7326" ht="24.75" customHeight="1"/>
    <row r="7327" ht="24.75" customHeight="1"/>
    <row r="7328" ht="24.75" customHeight="1"/>
    <row r="7329" ht="24.75" customHeight="1"/>
    <row r="7330" ht="24.75" customHeight="1"/>
    <row r="7331" ht="24.75" customHeight="1"/>
    <row r="7332" ht="24.75" customHeight="1"/>
    <row r="7333" ht="24.75" customHeight="1"/>
    <row r="7334" ht="24.75" customHeight="1"/>
    <row r="7335" ht="24.75" customHeight="1"/>
    <row r="7336" ht="24.75" customHeight="1"/>
    <row r="7337" ht="24.75" customHeight="1"/>
    <row r="7338" ht="24.75" customHeight="1"/>
    <row r="7339" ht="24.75" customHeight="1"/>
    <row r="7340" ht="24.75" customHeight="1"/>
    <row r="7341" ht="24.75" customHeight="1"/>
    <row r="7342" ht="24.75" customHeight="1"/>
    <row r="7343" ht="24.75" customHeight="1"/>
    <row r="7344" ht="24.75" customHeight="1"/>
    <row r="7345" ht="24.75" customHeight="1"/>
    <row r="7346" ht="24.75" customHeight="1"/>
    <row r="7347" ht="24.75" customHeight="1"/>
    <row r="7348" ht="24.75" customHeight="1"/>
    <row r="7349" ht="24.75" customHeight="1"/>
    <row r="7350" ht="24.75" customHeight="1"/>
    <row r="7351" ht="24.75" customHeight="1"/>
    <row r="7352" ht="24.75" customHeight="1"/>
    <row r="7353" ht="24.75" customHeight="1"/>
    <row r="7354" ht="24.75" customHeight="1"/>
    <row r="7355" ht="24.75" customHeight="1"/>
    <row r="7356" ht="24.75" customHeight="1"/>
    <row r="7357" ht="24.75" customHeight="1"/>
    <row r="7358" ht="24.75" customHeight="1"/>
    <row r="7359" ht="24.75" customHeight="1"/>
    <row r="7360" ht="24.75" customHeight="1"/>
    <row r="7361" ht="24.75" customHeight="1"/>
    <row r="7362" ht="24.75" customHeight="1"/>
    <row r="7363" ht="24.75" customHeight="1"/>
    <row r="7364" ht="24.75" customHeight="1"/>
    <row r="7365" ht="24.75" customHeight="1"/>
    <row r="7366" ht="24.75" customHeight="1"/>
    <row r="7367" ht="24.75" customHeight="1"/>
    <row r="7368" ht="24.75" customHeight="1"/>
    <row r="7369" ht="24.75" customHeight="1"/>
    <row r="7370" ht="24.75" customHeight="1"/>
    <row r="7371" ht="24.75" customHeight="1"/>
    <row r="7372" ht="24.75" customHeight="1"/>
    <row r="7373" ht="24.75" customHeight="1"/>
    <row r="7374" ht="24.75" customHeight="1"/>
    <row r="7375" ht="24.75" customHeight="1"/>
    <row r="7376" ht="24.75" customHeight="1"/>
    <row r="7377" ht="24.75" customHeight="1"/>
    <row r="7378" ht="24.75" customHeight="1"/>
    <row r="7379" ht="24.75" customHeight="1"/>
    <row r="7380" ht="24.75" customHeight="1"/>
    <row r="7381" ht="24.75" customHeight="1"/>
    <row r="7382" ht="24.75" customHeight="1"/>
    <row r="7383" ht="24.75" customHeight="1"/>
    <row r="7384" ht="24.75" customHeight="1"/>
    <row r="7385" ht="24.75" customHeight="1"/>
    <row r="7386" ht="24.75" customHeight="1"/>
    <row r="7387" ht="24.75" customHeight="1"/>
    <row r="7388" ht="24.75" customHeight="1"/>
    <row r="7389" ht="24.75" customHeight="1"/>
    <row r="7390" ht="24.75" customHeight="1"/>
    <row r="7391" ht="24.75" customHeight="1"/>
    <row r="7392" ht="24.75" customHeight="1"/>
    <row r="7393" ht="24.75" customHeight="1"/>
    <row r="7394" ht="24.75" customHeight="1"/>
    <row r="7395" ht="24.75" customHeight="1"/>
    <row r="7396" ht="24.75" customHeight="1"/>
    <row r="7397" ht="24.75" customHeight="1"/>
    <row r="7398" ht="24.75" customHeight="1"/>
    <row r="7399" ht="24.75" customHeight="1"/>
    <row r="7400" ht="24.75" customHeight="1"/>
    <row r="7401" ht="24.75" customHeight="1"/>
    <row r="7402" ht="24.75" customHeight="1"/>
    <row r="7403" ht="24.75" customHeight="1"/>
    <row r="7404" ht="24.75" customHeight="1"/>
    <row r="7405" ht="24.75" customHeight="1"/>
    <row r="7406" ht="24.75" customHeight="1"/>
    <row r="7407" ht="24.75" customHeight="1"/>
    <row r="7408" ht="24.75" customHeight="1"/>
    <row r="7409" ht="24.75" customHeight="1"/>
    <row r="7410" ht="24.75" customHeight="1"/>
    <row r="7411" ht="24.75" customHeight="1"/>
    <row r="7412" ht="24.75" customHeight="1"/>
    <row r="7413" ht="24.75" customHeight="1"/>
    <row r="7414" ht="24.75" customHeight="1"/>
    <row r="7415" ht="24.75" customHeight="1"/>
    <row r="7416" ht="24.75" customHeight="1"/>
    <row r="7417" ht="24.75" customHeight="1"/>
    <row r="7418" ht="24.75" customHeight="1"/>
    <row r="7419" ht="24.75" customHeight="1"/>
    <row r="7420" ht="24.75" customHeight="1"/>
    <row r="7421" ht="24.75" customHeight="1"/>
    <row r="7422" ht="24.75" customHeight="1"/>
    <row r="7423" ht="24.75" customHeight="1"/>
    <row r="7424" ht="24.75" customHeight="1"/>
    <row r="7425" ht="24.75" customHeight="1"/>
    <row r="7426" ht="24.75" customHeight="1"/>
    <row r="7427" ht="24.75" customHeight="1"/>
    <row r="7428" ht="24.75" customHeight="1"/>
    <row r="7429" ht="24.75" customHeight="1"/>
    <row r="7430" ht="24.75" customHeight="1"/>
    <row r="7431" ht="24.75" customHeight="1"/>
    <row r="7432" ht="24.75" customHeight="1"/>
    <row r="7433" ht="24.75" customHeight="1"/>
    <row r="7434" ht="24.75" customHeight="1"/>
    <row r="7435" ht="24.75" customHeight="1"/>
    <row r="7436" ht="24.75" customHeight="1"/>
    <row r="7437" ht="24.75" customHeight="1"/>
    <row r="7438" ht="24.75" customHeight="1"/>
    <row r="7439" ht="24.75" customHeight="1"/>
    <row r="7440" ht="24.75" customHeight="1"/>
    <row r="7441" ht="24.75" customHeight="1"/>
    <row r="7442" ht="24.75" customHeight="1"/>
    <row r="7443" ht="24.75" customHeight="1"/>
    <row r="7444" ht="24.75" customHeight="1"/>
    <row r="7445" ht="24.75" customHeight="1"/>
    <row r="7446" ht="24.75" customHeight="1"/>
    <row r="7447" ht="24.75" customHeight="1"/>
    <row r="7448" ht="24.75" customHeight="1"/>
    <row r="7449" ht="24.75" customHeight="1"/>
    <row r="7450" ht="24.75" customHeight="1"/>
    <row r="7451" ht="24.75" customHeight="1"/>
    <row r="7452" ht="24.75" customHeight="1"/>
    <row r="7453" ht="24.75" customHeight="1"/>
    <row r="7454" ht="24.75" customHeight="1"/>
    <row r="7455" ht="24.75" customHeight="1"/>
    <row r="7456" ht="24.75" customHeight="1"/>
    <row r="7457" ht="24.75" customHeight="1"/>
    <row r="7458" ht="24.75" customHeight="1"/>
    <row r="7459" ht="24.75" customHeight="1"/>
    <row r="7460" ht="24.75" customHeight="1"/>
    <row r="7461" ht="24.75" customHeight="1"/>
    <row r="7462" ht="24.75" customHeight="1"/>
    <row r="7463" ht="24.75" customHeight="1"/>
    <row r="7464" ht="24.75" customHeight="1"/>
    <row r="7465" ht="24.75" customHeight="1"/>
    <row r="7466" ht="24.75" customHeight="1"/>
    <row r="7467" ht="24.75" customHeight="1"/>
    <row r="7468" ht="24.75" customHeight="1"/>
    <row r="7469" ht="24.75" customHeight="1"/>
    <row r="7470" ht="24.75" customHeight="1"/>
    <row r="7471" ht="24.75" customHeight="1"/>
    <row r="7472" ht="24.75" customHeight="1"/>
    <row r="7473" ht="24.75" customHeight="1"/>
    <row r="7474" ht="24.75" customHeight="1"/>
    <row r="7475" ht="24.75" customHeight="1"/>
    <row r="7476" ht="24.75" customHeight="1"/>
    <row r="7477" ht="24.75" customHeight="1"/>
    <row r="7478" ht="24.75" customHeight="1"/>
    <row r="7479" ht="24.75" customHeight="1"/>
    <row r="7480" ht="24.75" customHeight="1"/>
    <row r="7481" ht="24.75" customHeight="1"/>
    <row r="7482" ht="24.75" customHeight="1"/>
    <row r="7483" ht="24.75" customHeight="1"/>
    <row r="7484" ht="24.75" customHeight="1"/>
    <row r="7485" ht="24.75" customHeight="1"/>
    <row r="7486" ht="24.75" customHeight="1"/>
    <row r="7487" ht="24.75" customHeight="1"/>
    <row r="7488" ht="24.75" customHeight="1"/>
    <row r="7489" ht="24.75" customHeight="1"/>
    <row r="7490" ht="24.75" customHeight="1"/>
    <row r="7491" ht="24.75" customHeight="1"/>
    <row r="7492" ht="24.75" customHeight="1"/>
    <row r="7493" ht="24.75" customHeight="1"/>
    <row r="7494" ht="24.75" customHeight="1"/>
    <row r="7495" ht="24.75" customHeight="1"/>
    <row r="7496" ht="24.75" customHeight="1"/>
    <row r="7497" ht="24.75" customHeight="1"/>
    <row r="7498" ht="24.75" customHeight="1"/>
    <row r="7499" ht="24.75" customHeight="1"/>
    <row r="7500" ht="24.75" customHeight="1"/>
    <row r="7501" ht="24.75" customHeight="1"/>
    <row r="7502" ht="24.75" customHeight="1"/>
    <row r="7503" ht="24.75" customHeight="1"/>
    <row r="7504" ht="24.75" customHeight="1"/>
    <row r="7505" ht="24.75" customHeight="1"/>
    <row r="7506" ht="24.75" customHeight="1"/>
    <row r="7507" ht="24.75" customHeight="1"/>
    <row r="7508" ht="24.75" customHeight="1"/>
    <row r="7509" ht="24.75" customHeight="1"/>
    <row r="7510" ht="24.75" customHeight="1"/>
    <row r="7511" ht="24.75" customHeight="1"/>
    <row r="7512" ht="24.75" customHeight="1"/>
    <row r="7513" ht="24.75" customHeight="1"/>
    <row r="7514" ht="24.75" customHeight="1"/>
    <row r="7515" ht="24.75" customHeight="1"/>
    <row r="7516" ht="24.75" customHeight="1"/>
    <row r="7517" ht="24.75" customHeight="1"/>
    <row r="7518" ht="24.75" customHeight="1"/>
    <row r="7519" ht="24.75" customHeight="1"/>
    <row r="7520" ht="24.75" customHeight="1"/>
    <row r="7521" ht="24.75" customHeight="1"/>
    <row r="7522" ht="24.75" customHeight="1"/>
    <row r="7523" ht="24.75" customHeight="1"/>
    <row r="7524" ht="24.75" customHeight="1"/>
    <row r="7525" ht="24.75" customHeight="1"/>
    <row r="7526" ht="24.75" customHeight="1"/>
    <row r="7527" ht="24.75" customHeight="1"/>
    <row r="7528" ht="24.75" customHeight="1"/>
    <row r="7529" ht="24.75" customHeight="1"/>
    <row r="7530" ht="24.75" customHeight="1"/>
    <row r="7531" ht="24.75" customHeight="1"/>
    <row r="7532" ht="24.75" customHeight="1"/>
    <row r="7533" ht="24.75" customHeight="1"/>
    <row r="7534" ht="24.75" customHeight="1"/>
    <row r="7535" ht="24.75" customHeight="1"/>
    <row r="7536" ht="24.75" customHeight="1"/>
    <row r="7537" ht="24.75" customHeight="1"/>
    <row r="7538" ht="24.75" customHeight="1"/>
    <row r="7539" ht="24.75" customHeight="1"/>
    <row r="7540" ht="24.75" customHeight="1"/>
    <row r="7541" ht="24.75" customHeight="1"/>
    <row r="7542" ht="24.75" customHeight="1"/>
    <row r="7543" ht="24.75" customHeight="1"/>
    <row r="7544" ht="24.75" customHeight="1"/>
    <row r="7545" ht="24.75" customHeight="1"/>
    <row r="7546" ht="24.75" customHeight="1"/>
    <row r="7547" ht="24.75" customHeight="1"/>
    <row r="7548" ht="24.75" customHeight="1"/>
    <row r="7549" ht="24.75" customHeight="1"/>
    <row r="7550" ht="24.75" customHeight="1"/>
    <row r="7551" ht="24.75" customHeight="1"/>
    <row r="7552" ht="24.75" customHeight="1"/>
    <row r="7553" ht="24.75" customHeight="1"/>
    <row r="7554" ht="24.75" customHeight="1"/>
    <row r="7555" ht="24.75" customHeight="1"/>
    <row r="7556" ht="24.75" customHeight="1"/>
    <row r="7557" ht="24.75" customHeight="1"/>
    <row r="7558" ht="24.75" customHeight="1"/>
    <row r="7559" ht="24.75" customHeight="1"/>
    <row r="7560" ht="24.75" customHeight="1"/>
    <row r="7561" ht="24.75" customHeight="1"/>
    <row r="7562" ht="24.75" customHeight="1"/>
    <row r="7563" ht="24.75" customHeight="1"/>
    <row r="7564" ht="24.75" customHeight="1"/>
    <row r="7565" ht="24.75" customHeight="1"/>
    <row r="7566" ht="24.75" customHeight="1"/>
    <row r="7567" ht="24.75" customHeight="1"/>
    <row r="7568" ht="24.75" customHeight="1"/>
    <row r="7569" ht="24.75" customHeight="1"/>
    <row r="7570" ht="24.75" customHeight="1"/>
    <row r="7571" ht="24.75" customHeight="1"/>
    <row r="7572" ht="24.75" customHeight="1"/>
    <row r="7573" ht="24.75" customHeight="1"/>
    <row r="7574" ht="24.75" customHeight="1"/>
    <row r="7575" ht="24.75" customHeight="1"/>
    <row r="7576" ht="24.75" customHeight="1"/>
    <row r="7577" ht="24.75" customHeight="1"/>
    <row r="7578" ht="24.75" customHeight="1"/>
    <row r="7579" ht="24.75" customHeight="1"/>
    <row r="7580" ht="24.75" customHeight="1"/>
    <row r="7581" ht="24.75" customHeight="1"/>
    <row r="7582" ht="24.75" customHeight="1"/>
    <row r="7583" ht="24.75" customHeight="1"/>
    <row r="7584" ht="24.75" customHeight="1"/>
    <row r="7585" ht="24.75" customHeight="1"/>
    <row r="7586" ht="24.75" customHeight="1"/>
    <row r="7587" ht="24.75" customHeight="1"/>
    <row r="7588" ht="24.75" customHeight="1"/>
    <row r="7589" ht="24.75" customHeight="1"/>
    <row r="7590" ht="24.75" customHeight="1"/>
    <row r="7591" ht="24.75" customHeight="1"/>
    <row r="7592" ht="24.75" customHeight="1"/>
    <row r="7593" ht="24.75" customHeight="1"/>
    <row r="7594" ht="24.75" customHeight="1"/>
    <row r="7595" ht="24.75" customHeight="1"/>
    <row r="7596" ht="24.75" customHeight="1"/>
    <row r="7597" ht="24.75" customHeight="1"/>
    <row r="7598" ht="24.75" customHeight="1"/>
    <row r="7599" ht="24.75" customHeight="1"/>
    <row r="7600" ht="24.75" customHeight="1"/>
    <row r="7601" ht="24.75" customHeight="1"/>
    <row r="7602" ht="24.75" customHeight="1"/>
    <row r="7603" ht="24.75" customHeight="1"/>
    <row r="7604" ht="24.75" customHeight="1"/>
    <row r="7605" ht="24.75" customHeight="1"/>
    <row r="7606" ht="24.75" customHeight="1"/>
    <row r="7607" ht="24.75" customHeight="1"/>
    <row r="7608" ht="24.75" customHeight="1"/>
    <row r="7609" ht="24.75" customHeight="1"/>
    <row r="7610" ht="24.75" customHeight="1"/>
    <row r="7611" ht="24.75" customHeight="1"/>
    <row r="7612" ht="24.75" customHeight="1"/>
    <row r="7613" ht="24.75" customHeight="1"/>
    <row r="7614" ht="24.75" customHeight="1"/>
    <row r="7615" ht="24.75" customHeight="1"/>
    <row r="7616" ht="24.75" customHeight="1"/>
    <row r="7617" ht="24.75" customHeight="1"/>
    <row r="7618" ht="24.75" customHeight="1"/>
    <row r="7619" ht="24.75" customHeight="1"/>
    <row r="7620" ht="24.75" customHeight="1"/>
    <row r="7621" ht="24.75" customHeight="1"/>
    <row r="7622" ht="24.75" customHeight="1"/>
    <row r="7623" ht="24.75" customHeight="1"/>
    <row r="7624" ht="24.75" customHeight="1"/>
    <row r="7625" ht="24.75" customHeight="1"/>
    <row r="7626" ht="24.75" customHeight="1"/>
    <row r="7627" ht="24.75" customHeight="1"/>
    <row r="7628" ht="24.75" customHeight="1"/>
    <row r="7629" ht="24.75" customHeight="1"/>
    <row r="7630" ht="24.75" customHeight="1"/>
    <row r="7631" ht="24.75" customHeight="1"/>
    <row r="7632" ht="24.75" customHeight="1"/>
    <row r="7633" ht="24.75" customHeight="1"/>
    <row r="7634" ht="24.75" customHeight="1"/>
    <row r="7635" ht="24.75" customHeight="1"/>
    <row r="7636" ht="24.75" customHeight="1"/>
    <row r="7637" ht="24.75" customHeight="1"/>
    <row r="7638" ht="24.75" customHeight="1"/>
    <row r="7639" ht="24.75" customHeight="1"/>
    <row r="7640" ht="24.75" customHeight="1"/>
    <row r="7641" ht="24.75" customHeight="1"/>
    <row r="7642" ht="24.75" customHeight="1"/>
    <row r="7643" ht="24.75" customHeight="1"/>
    <row r="7644" ht="24.75" customHeight="1"/>
    <row r="7645" ht="24.75" customHeight="1"/>
    <row r="7646" ht="24.75" customHeight="1"/>
    <row r="7647" ht="24.75" customHeight="1"/>
    <row r="7648" ht="24.75" customHeight="1"/>
    <row r="7649" ht="24.75" customHeight="1"/>
    <row r="7650" ht="24.75" customHeight="1"/>
    <row r="7651" ht="24.75" customHeight="1"/>
    <row r="7652" ht="24.75" customHeight="1"/>
    <row r="7653" ht="24.75" customHeight="1"/>
    <row r="7654" ht="24.75" customHeight="1"/>
    <row r="7655" ht="24.75" customHeight="1"/>
    <row r="7656" ht="24.75" customHeight="1"/>
    <row r="7657" ht="24.75" customHeight="1"/>
    <row r="7658" ht="24.75" customHeight="1"/>
    <row r="7659" ht="24.75" customHeight="1"/>
    <row r="7660" ht="24.75" customHeight="1"/>
    <row r="7661" ht="24.75" customHeight="1"/>
    <row r="7662" ht="24.75" customHeight="1"/>
    <row r="7663" ht="24.75" customHeight="1"/>
    <row r="7664" ht="24.75" customHeight="1"/>
    <row r="7665" ht="24.75" customHeight="1"/>
    <row r="7666" ht="24.75" customHeight="1"/>
    <row r="7667" ht="24.75" customHeight="1"/>
    <row r="7668" ht="24.75" customHeight="1"/>
    <row r="7669" ht="24.75" customHeight="1"/>
    <row r="7670" ht="24.75" customHeight="1"/>
    <row r="7671" ht="24.75" customHeight="1"/>
    <row r="7672" ht="24.75" customHeight="1"/>
    <row r="7673" ht="24.75" customHeight="1"/>
    <row r="7674" ht="24.75" customHeight="1"/>
    <row r="7675" ht="24.75" customHeight="1"/>
    <row r="7676" ht="24.75" customHeight="1"/>
    <row r="7677" ht="24.75" customHeight="1"/>
    <row r="7678" ht="24.75" customHeight="1"/>
    <row r="7679" ht="24.75" customHeight="1"/>
    <row r="7680" ht="24.75" customHeight="1"/>
    <row r="7681" ht="24.75" customHeight="1"/>
    <row r="7682" ht="24.75" customHeight="1"/>
    <row r="7683" ht="24.75" customHeight="1"/>
    <row r="7684" ht="24.75" customHeight="1"/>
    <row r="7685" ht="24.75" customHeight="1"/>
    <row r="7686" ht="24.75" customHeight="1"/>
    <row r="7687" ht="24.75" customHeight="1"/>
    <row r="7688" ht="24.75" customHeight="1"/>
    <row r="7689" ht="24.75" customHeight="1"/>
    <row r="7690" ht="24.75" customHeight="1"/>
    <row r="7691" ht="24.75" customHeight="1"/>
    <row r="7692" ht="24.75" customHeight="1"/>
    <row r="7693" ht="24.75" customHeight="1"/>
    <row r="7694" ht="24.75" customHeight="1"/>
    <row r="7695" ht="24.75" customHeight="1"/>
    <row r="7696" ht="24.75" customHeight="1"/>
    <row r="7697" ht="24.75" customHeight="1"/>
    <row r="7698" ht="24.75" customHeight="1"/>
    <row r="7699" ht="24.75" customHeight="1"/>
    <row r="7700" ht="24.75" customHeight="1"/>
    <row r="7701" ht="24.75" customHeight="1"/>
    <row r="7702" ht="24.75" customHeight="1"/>
    <row r="7703" ht="24.75" customHeight="1"/>
    <row r="7704" ht="24.75" customHeight="1"/>
    <row r="7705" ht="24.75" customHeight="1"/>
    <row r="7706" ht="24.75" customHeight="1"/>
    <row r="7707" ht="24.75" customHeight="1"/>
    <row r="7708" ht="24.75" customHeight="1"/>
    <row r="7709" ht="24.75" customHeight="1"/>
    <row r="7710" ht="24.75" customHeight="1"/>
    <row r="7711" ht="24.75" customHeight="1"/>
    <row r="7712" ht="24.75" customHeight="1"/>
    <row r="7713" ht="24.75" customHeight="1"/>
    <row r="7714" ht="24.75" customHeight="1"/>
    <row r="7715" ht="24.75" customHeight="1"/>
    <row r="7716" ht="24.75" customHeight="1"/>
    <row r="7717" ht="24.75" customHeight="1"/>
    <row r="7718" ht="24.75" customHeight="1"/>
    <row r="7719" ht="24.75" customHeight="1"/>
    <row r="7720" ht="24.75" customHeight="1"/>
    <row r="7721" ht="24.75" customHeight="1"/>
    <row r="7722" ht="24.75" customHeight="1"/>
    <row r="7723" ht="24.75" customHeight="1"/>
    <row r="7724" ht="24.75" customHeight="1"/>
    <row r="7725" ht="24.75" customHeight="1"/>
    <row r="7726" ht="24.75" customHeight="1"/>
    <row r="7727" ht="24.75" customHeight="1"/>
    <row r="7728" ht="24.75" customHeight="1"/>
    <row r="7729" ht="24.75" customHeight="1"/>
    <row r="7730" ht="24.75" customHeight="1"/>
    <row r="7731" ht="24.75" customHeight="1"/>
    <row r="7732" ht="24.75" customHeight="1"/>
    <row r="7733" ht="24.75" customHeight="1"/>
    <row r="7734" ht="24.75" customHeight="1"/>
    <row r="7735" ht="24.75" customHeight="1"/>
    <row r="7736" ht="24.75" customHeight="1"/>
    <row r="7737" ht="24.75" customHeight="1"/>
    <row r="7738" ht="24.75" customHeight="1"/>
    <row r="7739" ht="24.75" customHeight="1"/>
    <row r="7740" ht="24.75" customHeight="1"/>
    <row r="7741" ht="24.75" customHeight="1"/>
    <row r="7742" ht="24.75" customHeight="1"/>
    <row r="7743" ht="24.75" customHeight="1"/>
    <row r="7744" ht="24.75" customHeight="1"/>
    <row r="7745" ht="24.75" customHeight="1"/>
    <row r="7746" ht="24.75" customHeight="1"/>
    <row r="7747" ht="24.75" customHeight="1"/>
    <row r="7748" ht="24.75" customHeight="1"/>
    <row r="7749" ht="24.75" customHeight="1"/>
    <row r="7750" ht="24.75" customHeight="1"/>
    <row r="7751" ht="24.75" customHeight="1"/>
    <row r="7752" ht="24.75" customHeight="1"/>
    <row r="7753" ht="24.75" customHeight="1"/>
    <row r="7754" ht="24.75" customHeight="1"/>
    <row r="7755" ht="24.75" customHeight="1"/>
    <row r="7756" ht="24.75" customHeight="1"/>
    <row r="7757" ht="24.75" customHeight="1"/>
    <row r="7758" ht="24.75" customHeight="1"/>
    <row r="7759" ht="24.75" customHeight="1"/>
    <row r="7760" ht="24.75" customHeight="1"/>
    <row r="7761" ht="24.75" customHeight="1"/>
    <row r="7762" ht="24.75" customHeight="1"/>
    <row r="7763" ht="24.75" customHeight="1"/>
    <row r="7764" ht="24.75" customHeight="1"/>
    <row r="7765" ht="24.75" customHeight="1"/>
    <row r="7766" ht="24.75" customHeight="1"/>
    <row r="7767" ht="24.75" customHeight="1"/>
    <row r="7768" ht="24.75" customHeight="1"/>
    <row r="7769" ht="24.75" customHeight="1"/>
    <row r="7770" ht="24.75" customHeight="1"/>
    <row r="7771" ht="24.75" customHeight="1"/>
    <row r="7772" ht="24.75" customHeight="1"/>
    <row r="7773" ht="24.75" customHeight="1"/>
    <row r="7774" ht="24.75" customHeight="1"/>
    <row r="7775" ht="24.75" customHeight="1"/>
    <row r="7776" ht="24.75" customHeight="1"/>
    <row r="7777" ht="24.75" customHeight="1"/>
    <row r="7778" ht="24.75" customHeight="1"/>
    <row r="7779" ht="24.75" customHeight="1"/>
    <row r="7780" ht="24.75" customHeight="1"/>
    <row r="7781" ht="24.75" customHeight="1"/>
    <row r="7782" ht="24.75" customHeight="1"/>
    <row r="7783" ht="24.75" customHeight="1"/>
    <row r="7784" ht="24.75" customHeight="1"/>
    <row r="7785" ht="24.75" customHeight="1"/>
    <row r="7786" ht="24.75" customHeight="1"/>
    <row r="7787" ht="24.75" customHeight="1"/>
    <row r="7788" ht="24.75" customHeight="1"/>
    <row r="7789" ht="24.75" customHeight="1"/>
    <row r="7790" ht="24.75" customHeight="1"/>
    <row r="7791" ht="24.75" customHeight="1"/>
    <row r="7792" ht="24.75" customHeight="1"/>
    <row r="7793" ht="24.75" customHeight="1"/>
    <row r="7794" ht="24.75" customHeight="1"/>
    <row r="7795" ht="24.75" customHeight="1"/>
    <row r="7796" ht="24.75" customHeight="1"/>
    <row r="7797" ht="24.75" customHeight="1"/>
    <row r="7798" ht="24.75" customHeight="1"/>
    <row r="7799" ht="24.75" customHeight="1"/>
    <row r="7800" ht="24.75" customHeight="1"/>
    <row r="7801" ht="24.75" customHeight="1"/>
    <row r="7802" ht="24.75" customHeight="1"/>
    <row r="7803" ht="24.75" customHeight="1"/>
    <row r="7804" ht="24.75" customHeight="1"/>
    <row r="7805" ht="24.75" customHeight="1"/>
    <row r="7806" ht="24.75" customHeight="1"/>
    <row r="7807" ht="24.75" customHeight="1"/>
    <row r="7808" ht="24.75" customHeight="1"/>
    <row r="7809" ht="24.75" customHeight="1"/>
    <row r="7810" ht="24.75" customHeight="1"/>
    <row r="7811" ht="24.75" customHeight="1"/>
    <row r="7812" ht="24.75" customHeight="1"/>
    <row r="7813" ht="24.75" customHeight="1"/>
    <row r="7814" ht="24.75" customHeight="1"/>
    <row r="7815" ht="24.75" customHeight="1"/>
    <row r="7816" ht="24.75" customHeight="1"/>
    <row r="7817" ht="24.75" customHeight="1"/>
    <row r="7818" ht="24.75" customHeight="1"/>
    <row r="7819" ht="24.75" customHeight="1"/>
    <row r="7820" ht="24.75" customHeight="1"/>
    <row r="7821" ht="24.75" customHeight="1"/>
    <row r="7822" ht="24.75" customHeight="1"/>
    <row r="7823" ht="24.75" customHeight="1"/>
    <row r="7824" ht="24.75" customHeight="1"/>
    <row r="7825" ht="24.75" customHeight="1"/>
    <row r="7826" ht="24.75" customHeight="1"/>
    <row r="7827" ht="24.75" customHeight="1"/>
    <row r="7828" ht="24.75" customHeight="1"/>
    <row r="7829" ht="24.75" customHeight="1"/>
    <row r="7830" ht="24.75" customHeight="1"/>
    <row r="7831" ht="24.75" customHeight="1"/>
    <row r="7832" ht="24.75" customHeight="1"/>
    <row r="7833" ht="24.75" customHeight="1"/>
    <row r="7834" ht="24.75" customHeight="1"/>
    <row r="7835" ht="24.75" customHeight="1"/>
    <row r="7836" ht="24.75" customHeight="1"/>
    <row r="7837" ht="24.75" customHeight="1"/>
    <row r="7838" ht="24.75" customHeight="1"/>
    <row r="7839" ht="24.75" customHeight="1"/>
    <row r="7840" ht="24.75" customHeight="1"/>
    <row r="7841" ht="24.75" customHeight="1"/>
    <row r="7842" ht="24.75" customHeight="1"/>
    <row r="7843" ht="24.75" customHeight="1"/>
    <row r="7844" ht="24.75" customHeight="1"/>
    <row r="7845" ht="24.75" customHeight="1"/>
    <row r="7846" ht="24.75" customHeight="1"/>
    <row r="7847" ht="24.75" customHeight="1"/>
    <row r="7848" ht="24.75" customHeight="1"/>
    <row r="7849" ht="24.75" customHeight="1"/>
    <row r="7850" ht="24.75" customHeight="1"/>
    <row r="7851" ht="24.75" customHeight="1"/>
    <row r="7852" ht="24.75" customHeight="1"/>
    <row r="7853" ht="24.75" customHeight="1"/>
    <row r="7854" ht="24.75" customHeight="1"/>
    <row r="7855" ht="24.75" customHeight="1"/>
    <row r="7856" ht="24.75" customHeight="1"/>
    <row r="7857" ht="24.75" customHeight="1"/>
    <row r="7858" ht="24.75" customHeight="1"/>
    <row r="7859" ht="24.75" customHeight="1"/>
    <row r="7860" ht="24.75" customHeight="1"/>
    <row r="7861" ht="24.75" customHeight="1"/>
    <row r="7862" ht="24.75" customHeight="1"/>
    <row r="7863" ht="24.75" customHeight="1"/>
    <row r="7864" ht="24.75" customHeight="1"/>
    <row r="7865" ht="24.75" customHeight="1"/>
    <row r="7866" ht="24.75" customHeight="1"/>
    <row r="7867" ht="24.75" customHeight="1"/>
    <row r="7868" ht="24.75" customHeight="1"/>
    <row r="7869" ht="24.75" customHeight="1"/>
    <row r="7870" ht="24.75" customHeight="1"/>
    <row r="7871" ht="24.75" customHeight="1"/>
    <row r="7872" ht="24.75" customHeight="1"/>
    <row r="7873" ht="24.75" customHeight="1"/>
    <row r="7874" ht="24.75" customHeight="1"/>
    <row r="7875" ht="24.75" customHeight="1"/>
    <row r="7876" ht="24.75" customHeight="1"/>
    <row r="7877" ht="24.75" customHeight="1"/>
    <row r="7878" ht="24.75" customHeight="1"/>
    <row r="7879" ht="24.75" customHeight="1"/>
    <row r="7880" ht="24.75" customHeight="1"/>
    <row r="7881" ht="24.75" customHeight="1"/>
    <row r="7882" ht="24.75" customHeight="1"/>
    <row r="7883" ht="24.75" customHeight="1"/>
    <row r="7884" ht="24.75" customHeight="1"/>
    <row r="7885" ht="24.75" customHeight="1"/>
    <row r="7886" ht="24.75" customHeight="1"/>
    <row r="7887" ht="24.75" customHeight="1"/>
    <row r="7888" ht="24.75" customHeight="1"/>
    <row r="7889" ht="24.75" customHeight="1"/>
    <row r="7890" ht="24.75" customHeight="1"/>
    <row r="7891" ht="24.75" customHeight="1"/>
    <row r="7892" ht="24.75" customHeight="1"/>
    <row r="7893" ht="24.75" customHeight="1"/>
    <row r="7894" ht="24.75" customHeight="1"/>
    <row r="7895" ht="24.75" customHeight="1"/>
    <row r="7896" ht="24.75" customHeight="1"/>
    <row r="7897" ht="24.75" customHeight="1"/>
    <row r="7898" ht="24.75" customHeight="1"/>
    <row r="7899" ht="24.75" customHeight="1"/>
    <row r="7900" ht="24.75" customHeight="1"/>
    <row r="7901" ht="24.75" customHeight="1"/>
    <row r="7902" ht="24.75" customHeight="1"/>
    <row r="7903" ht="24.75" customHeight="1"/>
    <row r="7904" ht="24.75" customHeight="1"/>
    <row r="7905" ht="24.75" customHeight="1"/>
    <row r="7906" ht="24.75" customHeight="1"/>
    <row r="7907" ht="24.75" customHeight="1"/>
    <row r="7908" ht="24.75" customHeight="1"/>
    <row r="7909" ht="24.75" customHeight="1"/>
    <row r="7910" ht="24.75" customHeight="1"/>
    <row r="7911" ht="24.75" customHeight="1"/>
    <row r="7912" ht="24.75" customHeight="1"/>
    <row r="7913" ht="24.75" customHeight="1"/>
    <row r="7914" ht="24.75" customHeight="1"/>
    <row r="7915" ht="24.75" customHeight="1"/>
    <row r="7916" ht="24.75" customHeight="1"/>
    <row r="7917" ht="24.75" customHeight="1"/>
    <row r="7918" ht="24.75" customHeight="1"/>
    <row r="7919" ht="24.75" customHeight="1"/>
    <row r="7920" ht="24.75" customHeight="1"/>
    <row r="7921" ht="24.75" customHeight="1"/>
    <row r="7922" ht="24.75" customHeight="1"/>
    <row r="7923" ht="24.75" customHeight="1"/>
    <row r="7924" ht="24.75" customHeight="1"/>
    <row r="7925" ht="24.75" customHeight="1"/>
    <row r="7926" ht="24.75" customHeight="1"/>
    <row r="7927" ht="24.75" customHeight="1"/>
    <row r="7928" ht="24.75" customHeight="1"/>
    <row r="7929" ht="24.75" customHeight="1"/>
    <row r="7930" ht="24.75" customHeight="1"/>
    <row r="7931" ht="24.75" customHeight="1"/>
    <row r="7932" ht="24.75" customHeight="1"/>
    <row r="7933" ht="24.75" customHeight="1"/>
    <row r="7934" ht="24.75" customHeight="1"/>
    <row r="7935" ht="24.75" customHeight="1"/>
    <row r="7936" ht="24.75" customHeight="1"/>
    <row r="7937" ht="24.75" customHeight="1"/>
    <row r="7938" ht="24.75" customHeight="1"/>
    <row r="7939" ht="24.75" customHeight="1"/>
    <row r="7940" ht="24.75" customHeight="1"/>
    <row r="7941" ht="24.75" customHeight="1"/>
    <row r="7942" ht="24.75" customHeight="1"/>
    <row r="7943" ht="24.75" customHeight="1"/>
    <row r="7944" ht="24.75" customHeight="1"/>
    <row r="7945" ht="24.75" customHeight="1"/>
    <row r="7946" ht="24.75" customHeight="1"/>
    <row r="7947" ht="24.75" customHeight="1"/>
    <row r="7948" ht="24.75" customHeight="1"/>
    <row r="7949" ht="24.75" customHeight="1"/>
    <row r="7950" ht="24.75" customHeight="1"/>
    <row r="7951" ht="24.75" customHeight="1"/>
    <row r="7952" ht="24.75" customHeight="1"/>
    <row r="7953" ht="24.75" customHeight="1"/>
    <row r="7954" ht="24.75" customHeight="1"/>
    <row r="7955" ht="24.75" customHeight="1"/>
    <row r="7956" ht="24.75" customHeight="1"/>
    <row r="7957" ht="24.75" customHeight="1"/>
    <row r="7958" ht="24.75" customHeight="1"/>
    <row r="7959" ht="24.75" customHeight="1"/>
    <row r="7960" ht="24.75" customHeight="1"/>
    <row r="7961" ht="24.75" customHeight="1"/>
    <row r="7962" ht="24.75" customHeight="1"/>
    <row r="7963" ht="24.75" customHeight="1"/>
    <row r="7964" ht="24.75" customHeight="1"/>
    <row r="7965" ht="24.75" customHeight="1"/>
    <row r="7966" ht="24.75" customHeight="1"/>
    <row r="7967" ht="24.75" customHeight="1"/>
    <row r="7968" ht="24.75" customHeight="1"/>
    <row r="7969" ht="24.75" customHeight="1"/>
    <row r="7970" ht="24.75" customHeight="1"/>
    <row r="7971" ht="24.75" customHeight="1"/>
    <row r="7972" ht="24.75" customHeight="1"/>
    <row r="7973" ht="24.75" customHeight="1"/>
    <row r="7974" ht="24.75" customHeight="1"/>
    <row r="7975" ht="24.75" customHeight="1"/>
    <row r="7976" ht="24.75" customHeight="1"/>
    <row r="7977" ht="24.75" customHeight="1"/>
    <row r="7978" ht="24.75" customHeight="1"/>
    <row r="7979" ht="24.75" customHeight="1"/>
    <row r="7980" ht="24.75" customHeight="1"/>
    <row r="7981" ht="24.75" customHeight="1"/>
    <row r="7982" ht="24.75" customHeight="1"/>
    <row r="7983" ht="24.75" customHeight="1"/>
    <row r="7984" ht="24.75" customHeight="1"/>
    <row r="7985" ht="24.75" customHeight="1"/>
    <row r="7986" ht="24.75" customHeight="1"/>
    <row r="7987" ht="24.75" customHeight="1"/>
    <row r="7988" ht="24.75" customHeight="1"/>
    <row r="7989" ht="24.75" customHeight="1"/>
    <row r="7990" ht="24.75" customHeight="1"/>
    <row r="7991" ht="24.75" customHeight="1"/>
    <row r="7992" ht="24.75" customHeight="1"/>
    <row r="7993" ht="24.75" customHeight="1"/>
    <row r="7994" ht="24.75" customHeight="1"/>
    <row r="7995" ht="24.75" customHeight="1"/>
    <row r="7996" ht="24.75" customHeight="1"/>
    <row r="7997" ht="24.75" customHeight="1"/>
    <row r="7998" ht="24.75" customHeight="1"/>
    <row r="7999" ht="24.75" customHeight="1"/>
    <row r="8000" ht="24.75" customHeight="1"/>
    <row r="8001" ht="24.75" customHeight="1"/>
    <row r="8002" ht="24.75" customHeight="1"/>
    <row r="8003" ht="24.75" customHeight="1"/>
    <row r="8004" ht="24.75" customHeight="1"/>
    <row r="8005" ht="24.75" customHeight="1"/>
    <row r="8006" ht="24.75" customHeight="1"/>
    <row r="8007" ht="24.75" customHeight="1"/>
    <row r="8008" ht="24.75" customHeight="1"/>
    <row r="8009" ht="24.75" customHeight="1"/>
    <row r="8010" ht="24.75" customHeight="1"/>
    <row r="8011" ht="24.75" customHeight="1"/>
    <row r="8012" ht="24.75" customHeight="1"/>
    <row r="8013" ht="24.75" customHeight="1"/>
    <row r="8014" ht="24.75" customHeight="1"/>
    <row r="8015" ht="24.75" customHeight="1"/>
    <row r="8016" ht="24.75" customHeight="1"/>
    <row r="8017" ht="24.75" customHeight="1"/>
    <row r="8018" ht="24.75" customHeight="1"/>
    <row r="8019" ht="24.75" customHeight="1"/>
    <row r="8020" ht="24.75" customHeight="1"/>
    <row r="8021" ht="24.75" customHeight="1"/>
    <row r="8022" ht="24.75" customHeight="1"/>
    <row r="8023" ht="24.75" customHeight="1"/>
    <row r="8024" ht="24.75" customHeight="1"/>
    <row r="8025" ht="24.75" customHeight="1"/>
    <row r="8026" ht="24.75" customHeight="1"/>
    <row r="8027" ht="24.75" customHeight="1"/>
    <row r="8028" ht="24.75" customHeight="1"/>
    <row r="8029" ht="24.75" customHeight="1"/>
    <row r="8030" ht="24.75" customHeight="1"/>
    <row r="8031" ht="24.75" customHeight="1"/>
    <row r="8032" ht="24.75" customHeight="1"/>
    <row r="8033" ht="24.75" customHeight="1"/>
    <row r="8034" ht="24.75" customHeight="1"/>
    <row r="8035" ht="24.75" customHeight="1"/>
    <row r="8036" ht="24.75" customHeight="1"/>
    <row r="8037" ht="24.75" customHeight="1"/>
    <row r="8038" ht="24.75" customHeight="1"/>
    <row r="8039" ht="24.75" customHeight="1"/>
    <row r="8040" ht="24.75" customHeight="1"/>
    <row r="8041" ht="24.75" customHeight="1"/>
    <row r="8042" ht="24.75" customHeight="1"/>
    <row r="8043" ht="24.75" customHeight="1"/>
    <row r="8044" ht="24.75" customHeight="1"/>
    <row r="8045" ht="24.75" customHeight="1"/>
    <row r="8046" ht="24.75" customHeight="1"/>
    <row r="8047" ht="24.75" customHeight="1"/>
    <row r="8048" ht="24.75" customHeight="1"/>
    <row r="8049" ht="24.75" customHeight="1"/>
    <row r="8050" ht="24.75" customHeight="1"/>
    <row r="8051" ht="24.75" customHeight="1"/>
    <row r="8052" ht="24.75" customHeight="1"/>
    <row r="8053" ht="24.75" customHeight="1"/>
    <row r="8054" ht="24.75" customHeight="1"/>
    <row r="8055" ht="24.75" customHeight="1"/>
    <row r="8056" ht="24.75" customHeight="1"/>
    <row r="8057" ht="24.75" customHeight="1"/>
    <row r="8058" ht="24.75" customHeight="1"/>
    <row r="8059" ht="24.75" customHeight="1"/>
    <row r="8060" ht="24.75" customHeight="1"/>
    <row r="8061" ht="24.75" customHeight="1"/>
    <row r="8062" ht="24.75" customHeight="1"/>
    <row r="8063" ht="24.75" customHeight="1"/>
    <row r="8064" ht="24.75" customHeight="1"/>
    <row r="8065" ht="24.75" customHeight="1"/>
    <row r="8066" ht="24.75" customHeight="1"/>
    <row r="8067" ht="24.75" customHeight="1"/>
    <row r="8068" ht="24.75" customHeight="1"/>
    <row r="8069" ht="24.75" customHeight="1"/>
    <row r="8070" ht="24.75" customHeight="1"/>
    <row r="8071" ht="24.75" customHeight="1"/>
    <row r="8072" ht="24.75" customHeight="1"/>
    <row r="8073" ht="24.75" customHeight="1"/>
    <row r="8074" ht="24.75" customHeight="1"/>
    <row r="8075" ht="24.75" customHeight="1"/>
    <row r="8076" ht="24.75" customHeight="1"/>
    <row r="8077" ht="24.75" customHeight="1"/>
    <row r="8078" ht="24.75" customHeight="1"/>
    <row r="8079" ht="24.75" customHeight="1"/>
    <row r="8080" ht="24.75" customHeight="1"/>
    <row r="8081" ht="24.75" customHeight="1"/>
    <row r="8082" ht="24.75" customHeight="1"/>
    <row r="8083" ht="24.75" customHeight="1"/>
    <row r="8084" ht="24.75" customHeight="1"/>
    <row r="8085" ht="24.75" customHeight="1"/>
    <row r="8086" ht="24.75" customHeight="1"/>
    <row r="8087" ht="24.75" customHeight="1"/>
    <row r="8088" ht="24.75" customHeight="1"/>
    <row r="8089" ht="24.75" customHeight="1"/>
    <row r="8090" ht="24.75" customHeight="1"/>
    <row r="8091" ht="24.75" customHeight="1"/>
    <row r="8092" ht="24.75" customHeight="1"/>
    <row r="8093" ht="24.75" customHeight="1"/>
    <row r="8094" ht="24.75" customHeight="1"/>
    <row r="8095" ht="24.75" customHeight="1"/>
    <row r="8096" ht="24.75" customHeight="1"/>
    <row r="8097" ht="24.75" customHeight="1"/>
    <row r="8098" ht="24.75" customHeight="1"/>
    <row r="8099" ht="24.75" customHeight="1"/>
    <row r="8100" ht="24.75" customHeight="1"/>
    <row r="8101" ht="24.75" customHeight="1"/>
    <row r="8102" ht="24.75" customHeight="1"/>
    <row r="8103" ht="24.75" customHeight="1"/>
    <row r="8104" ht="24.75" customHeight="1"/>
    <row r="8105" ht="24.75" customHeight="1"/>
    <row r="8106" ht="24.75" customHeight="1"/>
    <row r="8107" ht="24.75" customHeight="1"/>
    <row r="8108" ht="24.75" customHeight="1"/>
    <row r="8109" ht="24.75" customHeight="1"/>
    <row r="8110" ht="24.75" customHeight="1"/>
    <row r="8111" ht="24.75" customHeight="1"/>
    <row r="8112" ht="24.75" customHeight="1"/>
    <row r="8113" ht="24.75" customHeight="1"/>
    <row r="8114" ht="24.75" customHeight="1"/>
    <row r="8115" ht="24.75" customHeight="1"/>
    <row r="8116" ht="24.75" customHeight="1"/>
    <row r="8117" ht="24.75" customHeight="1"/>
    <row r="8118" ht="24.75" customHeight="1"/>
    <row r="8119" ht="24.75" customHeight="1"/>
    <row r="8120" ht="24.75" customHeight="1"/>
    <row r="8121" ht="24.75" customHeight="1"/>
    <row r="8122" ht="24.75" customHeight="1"/>
    <row r="8123" ht="24.75" customHeight="1"/>
    <row r="8124" ht="24.75" customHeight="1"/>
    <row r="8125" ht="24.75" customHeight="1"/>
    <row r="8126" ht="24.75" customHeight="1"/>
    <row r="8127" ht="24.75" customHeight="1"/>
    <row r="8128" ht="24.75" customHeight="1"/>
    <row r="8129" ht="24.75" customHeight="1"/>
    <row r="8130" ht="24.75" customHeight="1"/>
    <row r="8131" ht="24.75" customHeight="1"/>
    <row r="8132" ht="24.75" customHeight="1"/>
    <row r="8133" ht="24.75" customHeight="1"/>
    <row r="8134" ht="24.75" customHeight="1"/>
    <row r="8135" ht="24.75" customHeight="1"/>
    <row r="8136" ht="24.75" customHeight="1"/>
    <row r="8137" ht="24.75" customHeight="1"/>
    <row r="8138" ht="24.75" customHeight="1"/>
    <row r="8139" ht="24.75" customHeight="1"/>
    <row r="8140" ht="24.75" customHeight="1"/>
    <row r="8141" ht="24.75" customHeight="1"/>
    <row r="8142" ht="24.75" customHeight="1"/>
    <row r="8143" ht="24.75" customHeight="1"/>
    <row r="8144" ht="24.75" customHeight="1"/>
    <row r="8145" ht="24.75" customHeight="1"/>
    <row r="8146" ht="24.75" customHeight="1"/>
    <row r="8147" ht="24.75" customHeight="1"/>
    <row r="8148" ht="24.75" customHeight="1"/>
    <row r="8149" ht="24.75" customHeight="1"/>
    <row r="8150" ht="24.75" customHeight="1"/>
    <row r="8151" ht="24.75" customHeight="1"/>
    <row r="8152" ht="24.75" customHeight="1"/>
    <row r="8153" ht="24.75" customHeight="1"/>
    <row r="8154" ht="24.75" customHeight="1"/>
    <row r="8155" ht="24.75" customHeight="1"/>
    <row r="8156" ht="24.75" customHeight="1"/>
    <row r="8157" ht="24.75" customHeight="1"/>
    <row r="8158" ht="24.75" customHeight="1"/>
    <row r="8159" ht="24.75" customHeight="1"/>
    <row r="8160" ht="24.75" customHeight="1"/>
    <row r="8161" ht="24.75" customHeight="1"/>
    <row r="8162" ht="24.75" customHeight="1"/>
    <row r="8163" ht="24.75" customHeight="1"/>
    <row r="8164" ht="24.75" customHeight="1"/>
    <row r="8165" ht="24.75" customHeight="1"/>
    <row r="8166" ht="24.75" customHeight="1"/>
    <row r="8167" ht="24.75" customHeight="1"/>
    <row r="8168" ht="24.75" customHeight="1"/>
    <row r="8169" ht="24.75" customHeight="1"/>
    <row r="8170" ht="24.75" customHeight="1"/>
    <row r="8171" ht="24.75" customHeight="1"/>
    <row r="8172" ht="24.75" customHeight="1"/>
    <row r="8173" ht="24.75" customHeight="1"/>
    <row r="8174" ht="24.75" customHeight="1"/>
    <row r="8175" ht="24.75" customHeight="1"/>
    <row r="8176" ht="24.75" customHeight="1"/>
    <row r="8177" ht="24.75" customHeight="1"/>
    <row r="8178" ht="24.75" customHeight="1"/>
    <row r="8179" ht="24.75" customHeight="1"/>
    <row r="8180" ht="24.75" customHeight="1"/>
    <row r="8181" ht="24.75" customHeight="1"/>
    <row r="8182" ht="24.75" customHeight="1"/>
    <row r="8183" ht="24.75" customHeight="1"/>
    <row r="8184" ht="24.75" customHeight="1"/>
    <row r="8185" ht="24.75" customHeight="1"/>
    <row r="8186" ht="24.75" customHeight="1"/>
    <row r="8187" ht="24.75" customHeight="1"/>
    <row r="8188" ht="24.75" customHeight="1"/>
    <row r="8189" ht="24.75" customHeight="1"/>
    <row r="8190" ht="24.75" customHeight="1"/>
    <row r="8191" ht="24.75" customHeight="1"/>
    <row r="8192" ht="24.75" customHeight="1"/>
    <row r="8193" ht="24.75" customHeight="1"/>
    <row r="8194" ht="24.75" customHeight="1"/>
    <row r="8195" ht="24.75" customHeight="1"/>
    <row r="8196" ht="24.75" customHeight="1"/>
    <row r="8197" ht="24.75" customHeight="1"/>
    <row r="8198" ht="24.75" customHeight="1"/>
    <row r="8199" ht="24.75" customHeight="1"/>
    <row r="8200" ht="24.75" customHeight="1"/>
    <row r="8201" ht="24.75" customHeight="1"/>
    <row r="8202" ht="24.75" customHeight="1"/>
    <row r="8203" ht="24.75" customHeight="1"/>
    <row r="8204" ht="24.75" customHeight="1"/>
    <row r="8205" ht="24.75" customHeight="1"/>
    <row r="8206" ht="24.75" customHeight="1"/>
    <row r="8207" ht="24.75" customHeight="1"/>
    <row r="8208" ht="24.75" customHeight="1"/>
    <row r="8209" ht="24.75" customHeight="1"/>
    <row r="8210" ht="24.75" customHeight="1"/>
    <row r="8211" ht="24.75" customHeight="1"/>
    <row r="8212" ht="24.75" customHeight="1"/>
    <row r="8213" ht="24.75" customHeight="1"/>
    <row r="8214" ht="24.75" customHeight="1"/>
    <row r="8215" ht="24.75" customHeight="1"/>
    <row r="8216" ht="24.75" customHeight="1"/>
    <row r="8217" ht="24.75" customHeight="1"/>
    <row r="8218" ht="24.75" customHeight="1"/>
    <row r="8219" ht="24.75" customHeight="1"/>
    <row r="8220" ht="24.75" customHeight="1"/>
    <row r="8221" ht="24.75" customHeight="1"/>
    <row r="8222" ht="24.75" customHeight="1"/>
    <row r="8223" ht="24.75" customHeight="1"/>
    <row r="8224" ht="24.75" customHeight="1"/>
    <row r="8225" ht="24.75" customHeight="1"/>
    <row r="8226" ht="24.75" customHeight="1"/>
    <row r="8227" ht="24.75" customHeight="1"/>
    <row r="8228" ht="24.75" customHeight="1"/>
    <row r="8229" ht="24.75" customHeight="1"/>
    <row r="8230" ht="24.75" customHeight="1"/>
    <row r="8231" ht="24.75" customHeight="1"/>
    <row r="8232" ht="24.75" customHeight="1"/>
    <row r="8233" ht="24.75" customHeight="1"/>
    <row r="8234" ht="24.75" customHeight="1"/>
    <row r="8235" ht="24.75" customHeight="1"/>
    <row r="8236" ht="24.75" customHeight="1"/>
    <row r="8237" ht="24.75" customHeight="1"/>
    <row r="8238" ht="24.75" customHeight="1"/>
    <row r="8239" ht="24.75" customHeight="1"/>
    <row r="8240" ht="24.75" customHeight="1"/>
    <row r="8241" ht="24.75" customHeight="1"/>
    <row r="8242" ht="24.75" customHeight="1"/>
    <row r="8243" ht="24.75" customHeight="1"/>
    <row r="8244" ht="24.75" customHeight="1"/>
    <row r="8245" ht="24.75" customHeight="1"/>
    <row r="8246" ht="24.75" customHeight="1"/>
    <row r="8247" ht="24.75" customHeight="1"/>
    <row r="8248" ht="24.75" customHeight="1"/>
    <row r="8249" ht="24.75" customHeight="1"/>
    <row r="8250" ht="24.75" customHeight="1"/>
    <row r="8251" ht="24.75" customHeight="1"/>
    <row r="8252" ht="24.75" customHeight="1"/>
    <row r="8253" ht="24.75" customHeight="1"/>
    <row r="8254" ht="24.75" customHeight="1"/>
    <row r="8255" ht="24.75" customHeight="1"/>
    <row r="8256" ht="24.75" customHeight="1"/>
    <row r="8257" ht="24.75" customHeight="1"/>
    <row r="8258" ht="24.75" customHeight="1"/>
    <row r="8259" ht="24.75" customHeight="1"/>
    <row r="8260" ht="24.75" customHeight="1"/>
    <row r="8261" ht="24.75" customHeight="1"/>
    <row r="8262" ht="24.75" customHeight="1"/>
    <row r="8263" ht="24.75" customHeight="1"/>
    <row r="8264" ht="24.75" customHeight="1"/>
    <row r="8265" ht="24.75" customHeight="1"/>
    <row r="8266" ht="24.75" customHeight="1"/>
    <row r="8267" ht="24.75" customHeight="1"/>
    <row r="8268" ht="24.75" customHeight="1"/>
    <row r="8269" ht="24.75" customHeight="1"/>
    <row r="8270" ht="24.75" customHeight="1"/>
    <row r="8271" ht="24.75" customHeight="1"/>
    <row r="8272" ht="24.75" customHeight="1"/>
    <row r="8273" ht="24.75" customHeight="1"/>
    <row r="8274" ht="24.75" customHeight="1"/>
    <row r="8275" ht="24.75" customHeight="1"/>
    <row r="8276" ht="24.75" customHeight="1"/>
    <row r="8277" ht="24.75" customHeight="1"/>
    <row r="8278" ht="24.75" customHeight="1"/>
    <row r="8279" ht="24.75" customHeight="1"/>
    <row r="8280" ht="24.75" customHeight="1"/>
    <row r="8281" ht="24.75" customHeight="1"/>
    <row r="8282" ht="24.75" customHeight="1"/>
    <row r="8283" ht="24.75" customHeight="1"/>
    <row r="8284" ht="24.75" customHeight="1"/>
    <row r="8285" ht="24.75" customHeight="1"/>
    <row r="8286" ht="24.75" customHeight="1"/>
    <row r="8287" ht="24.75" customHeight="1"/>
    <row r="8288" ht="24.75" customHeight="1"/>
    <row r="8289" ht="24.75" customHeight="1"/>
    <row r="8290" ht="24.75" customHeight="1"/>
    <row r="8291" ht="24.75" customHeight="1"/>
    <row r="8292" ht="24.75" customHeight="1"/>
    <row r="8293" ht="24.75" customHeight="1"/>
    <row r="8294" ht="24.75" customHeight="1"/>
    <row r="8295" ht="24.75" customHeight="1"/>
    <row r="8296" ht="24.75" customHeight="1"/>
    <row r="8297" ht="24.75" customHeight="1"/>
    <row r="8298" ht="24.75" customHeight="1"/>
    <row r="8299" ht="24.75" customHeight="1"/>
    <row r="8300" ht="24.75" customHeight="1"/>
    <row r="8301" ht="24.75" customHeight="1"/>
    <row r="8302" ht="24.75" customHeight="1"/>
    <row r="8303" ht="24.75" customHeight="1"/>
    <row r="8304" ht="24.75" customHeight="1"/>
    <row r="8305" ht="24.75" customHeight="1"/>
    <row r="8306" ht="24.75" customHeight="1"/>
    <row r="8307" ht="24.75" customHeight="1"/>
    <row r="8308" ht="24.75" customHeight="1"/>
    <row r="8309" ht="24.75" customHeight="1"/>
    <row r="8310" ht="24.75" customHeight="1"/>
    <row r="8311" ht="24.75" customHeight="1"/>
    <row r="8312" ht="24.75" customHeight="1"/>
    <row r="8313" ht="24.75" customHeight="1"/>
    <row r="8314" ht="24.75" customHeight="1"/>
    <row r="8315" ht="24.75" customHeight="1"/>
    <row r="8316" ht="24.75" customHeight="1"/>
    <row r="8317" ht="24.75" customHeight="1"/>
    <row r="8318" ht="24.75" customHeight="1"/>
    <row r="8319" ht="24.75" customHeight="1"/>
    <row r="8320" ht="24.75" customHeight="1"/>
    <row r="8321" ht="24.75" customHeight="1"/>
    <row r="8322" ht="24.75" customHeight="1"/>
    <row r="8323" ht="24.75" customHeight="1"/>
    <row r="8324" ht="24.75" customHeight="1"/>
    <row r="8325" ht="24.75" customHeight="1"/>
    <row r="8326" ht="24.75" customHeight="1"/>
    <row r="8327" ht="24.75" customHeight="1"/>
    <row r="8328" ht="24.75" customHeight="1"/>
    <row r="8329" ht="24.75" customHeight="1"/>
    <row r="8330" ht="24.75" customHeight="1"/>
    <row r="8331" ht="24.75" customHeight="1"/>
    <row r="8332" ht="24.75" customHeight="1"/>
    <row r="8333" ht="24.75" customHeight="1"/>
    <row r="8334" ht="24.75" customHeight="1"/>
    <row r="8335" ht="24.75" customHeight="1"/>
    <row r="8336" ht="24.75" customHeight="1"/>
    <row r="8337" ht="24.75" customHeight="1"/>
    <row r="8338" ht="24.75" customHeight="1"/>
    <row r="8339" ht="24.75" customHeight="1"/>
    <row r="8340" ht="24.75" customHeight="1"/>
    <row r="8341" ht="24.75" customHeight="1"/>
    <row r="8342" ht="24.75" customHeight="1"/>
    <row r="8343" ht="24.75" customHeight="1"/>
    <row r="8344" ht="24.75" customHeight="1"/>
    <row r="8345" ht="24.75" customHeight="1"/>
    <row r="8346" ht="24.75" customHeight="1"/>
    <row r="8347" ht="24.75" customHeight="1"/>
    <row r="8348" ht="24.75" customHeight="1"/>
    <row r="8349" ht="24.75" customHeight="1"/>
    <row r="8350" ht="24.75" customHeight="1"/>
    <row r="8351" ht="24.75" customHeight="1"/>
    <row r="8352" ht="24.75" customHeight="1"/>
    <row r="8353" ht="24.75" customHeight="1"/>
    <row r="8354" ht="24.75" customHeight="1"/>
    <row r="8355" ht="24.75" customHeight="1"/>
    <row r="8356" ht="24.75" customHeight="1"/>
    <row r="8357" ht="24.75" customHeight="1"/>
    <row r="8358" ht="24.75" customHeight="1"/>
    <row r="8359" ht="24.75" customHeight="1"/>
    <row r="8360" ht="24.75" customHeight="1"/>
    <row r="8361" ht="24.75" customHeight="1"/>
    <row r="8362" ht="24.75" customHeight="1"/>
    <row r="8363" ht="24.75" customHeight="1"/>
    <row r="8364" ht="24.75" customHeight="1"/>
    <row r="8365" ht="24.75" customHeight="1"/>
    <row r="8366" ht="24.75" customHeight="1"/>
    <row r="8367" ht="24.75" customHeight="1"/>
    <row r="8368" ht="24.75" customHeight="1"/>
    <row r="8369" ht="24.75" customHeight="1"/>
    <row r="8370" ht="24.75" customHeight="1"/>
    <row r="8371" ht="24.75" customHeight="1"/>
    <row r="8372" ht="24.75" customHeight="1"/>
    <row r="8373" ht="24.75" customHeight="1"/>
    <row r="8374" ht="24.75" customHeight="1"/>
    <row r="8375" ht="24.75" customHeight="1"/>
    <row r="8376" ht="24.75" customHeight="1"/>
    <row r="8377" ht="24.75" customHeight="1"/>
    <row r="8378" ht="24.75" customHeight="1"/>
    <row r="8379" ht="24.75" customHeight="1"/>
    <row r="8380" ht="24.75" customHeight="1"/>
    <row r="8381" ht="24.75" customHeight="1"/>
    <row r="8382" ht="24.75" customHeight="1"/>
    <row r="8383" ht="24.75" customHeight="1"/>
    <row r="8384" ht="24.75" customHeight="1"/>
    <row r="8385" ht="24.75" customHeight="1"/>
    <row r="8386" ht="24.75" customHeight="1"/>
    <row r="8387" ht="24.75" customHeight="1"/>
    <row r="8388" ht="24.75" customHeight="1"/>
    <row r="8389" ht="24.75" customHeight="1"/>
    <row r="8390" ht="24.75" customHeight="1"/>
    <row r="8391" ht="24.75" customHeight="1"/>
    <row r="8392" ht="24.75" customHeight="1"/>
    <row r="8393" ht="24.75" customHeight="1"/>
    <row r="8394" ht="24.75" customHeight="1"/>
    <row r="8395" ht="24.75" customHeight="1"/>
    <row r="8396" ht="24.75" customHeight="1"/>
    <row r="8397" ht="24.75" customHeight="1"/>
    <row r="8398" ht="24.75" customHeight="1"/>
    <row r="8399" ht="24.75" customHeight="1"/>
    <row r="8400" ht="24.75" customHeight="1"/>
    <row r="8401" ht="24.75" customHeight="1"/>
    <row r="8402" ht="24.75" customHeight="1"/>
    <row r="8403" ht="24.75" customHeight="1"/>
    <row r="8404" ht="24.75" customHeight="1"/>
    <row r="8405" ht="24.75" customHeight="1"/>
    <row r="8406" ht="24.75" customHeight="1"/>
    <row r="8407" ht="24.75" customHeight="1"/>
    <row r="8408" ht="24.75" customHeight="1"/>
    <row r="8409" ht="24.75" customHeight="1"/>
    <row r="8410" ht="24.75" customHeight="1"/>
    <row r="8411" ht="24.75" customHeight="1"/>
    <row r="8412" ht="24.75" customHeight="1"/>
    <row r="8413" ht="24.75" customHeight="1"/>
    <row r="8414" ht="24.75" customHeight="1"/>
    <row r="8415" ht="24.75" customHeight="1"/>
    <row r="8416" ht="24.75" customHeight="1"/>
    <row r="8417" ht="24.75" customHeight="1"/>
    <row r="8418" ht="24.75" customHeight="1"/>
    <row r="8419" ht="24.75" customHeight="1"/>
    <row r="8420" ht="24.75" customHeight="1"/>
    <row r="8421" ht="24.75" customHeight="1"/>
    <row r="8422" ht="24.75" customHeight="1"/>
    <row r="8423" ht="24.75" customHeight="1"/>
    <row r="8424" ht="24.75" customHeight="1"/>
    <row r="8425" ht="24.75" customHeight="1"/>
    <row r="8426" ht="24.75" customHeight="1"/>
    <row r="8427" ht="24.75" customHeight="1"/>
    <row r="8428" ht="24.75" customHeight="1"/>
    <row r="8429" ht="24.75" customHeight="1"/>
    <row r="8430" ht="24.75" customHeight="1"/>
    <row r="8431" ht="24.75" customHeight="1"/>
    <row r="8432" ht="24.75" customHeight="1"/>
    <row r="8433" ht="24.75" customHeight="1"/>
    <row r="8434" ht="24.75" customHeight="1"/>
    <row r="8435" ht="24.75" customHeight="1"/>
    <row r="8436" ht="24.75" customHeight="1"/>
    <row r="8437" ht="24.75" customHeight="1"/>
    <row r="8438" ht="24.75" customHeight="1"/>
    <row r="8439" ht="24.75" customHeight="1"/>
    <row r="8440" ht="24.75" customHeight="1"/>
    <row r="8441" ht="24.75" customHeight="1"/>
    <row r="8442" ht="24.75" customHeight="1"/>
    <row r="8443" ht="24.75" customHeight="1"/>
    <row r="8444" ht="24.75" customHeight="1"/>
    <row r="8445" ht="24.75" customHeight="1"/>
    <row r="8446" ht="24.75" customHeight="1"/>
    <row r="8447" ht="24.75" customHeight="1"/>
    <row r="8448" ht="24.75" customHeight="1"/>
    <row r="8449" ht="24.75" customHeight="1"/>
    <row r="8450" ht="24.75" customHeight="1"/>
    <row r="8451" ht="24.75" customHeight="1"/>
    <row r="8452" ht="24.75" customHeight="1"/>
    <row r="8453" ht="24.75" customHeight="1"/>
    <row r="8454" ht="24.75" customHeight="1"/>
    <row r="8455" ht="24.75" customHeight="1"/>
    <row r="8456" ht="24.75" customHeight="1"/>
    <row r="8457" ht="24.75" customHeight="1"/>
    <row r="8458" ht="24.75" customHeight="1"/>
    <row r="8459" ht="24.75" customHeight="1"/>
    <row r="8460" ht="24.75" customHeight="1"/>
    <row r="8461" ht="24.75" customHeight="1"/>
    <row r="8462" ht="24.75" customHeight="1"/>
    <row r="8463" ht="24.75" customHeight="1"/>
    <row r="8464" ht="24.75" customHeight="1"/>
    <row r="8465" ht="24.75" customHeight="1"/>
    <row r="8466" ht="24.75" customHeight="1"/>
    <row r="8467" ht="24.75" customHeight="1"/>
    <row r="8468" ht="24.75" customHeight="1"/>
    <row r="8469" ht="24.75" customHeight="1"/>
    <row r="8470" ht="24.75" customHeight="1"/>
    <row r="8471" ht="24.75" customHeight="1"/>
    <row r="8472" ht="24.75" customHeight="1"/>
    <row r="8473" ht="24.75" customHeight="1"/>
    <row r="8474" ht="24.75" customHeight="1"/>
    <row r="8475" ht="24.75" customHeight="1"/>
    <row r="8476" ht="24.75" customHeight="1"/>
    <row r="8477" ht="24.75" customHeight="1"/>
    <row r="8478" ht="24.75" customHeight="1"/>
    <row r="8479" ht="24.75" customHeight="1"/>
    <row r="8480" ht="24.75" customHeight="1"/>
    <row r="8481" ht="24.75" customHeight="1"/>
    <row r="8482" ht="24.75" customHeight="1"/>
    <row r="8483" ht="24.75" customHeight="1"/>
    <row r="8484" ht="24.75" customHeight="1"/>
    <row r="8485" ht="24.75" customHeight="1"/>
    <row r="8486" ht="24.75" customHeight="1"/>
    <row r="8487" ht="24.75" customHeight="1"/>
    <row r="8488" ht="24.75" customHeight="1"/>
    <row r="8489" ht="24.75" customHeight="1"/>
    <row r="8490" ht="24.75" customHeight="1"/>
    <row r="8491" ht="24.75" customHeight="1"/>
    <row r="8492" ht="24.75" customHeight="1"/>
    <row r="8493" ht="24.75" customHeight="1"/>
    <row r="8494" ht="24.75" customHeight="1"/>
    <row r="8495" ht="24.75" customHeight="1"/>
    <row r="8496" ht="24.75" customHeight="1"/>
    <row r="8497" ht="24.75" customHeight="1"/>
    <row r="8498" ht="24.75" customHeight="1"/>
    <row r="8499" ht="24.75" customHeight="1"/>
    <row r="8500" ht="24.75" customHeight="1"/>
    <row r="8501" ht="24.75" customHeight="1"/>
    <row r="8502" ht="24.75" customHeight="1"/>
    <row r="8503" ht="24.75" customHeight="1"/>
    <row r="8504" ht="24.75" customHeight="1"/>
    <row r="8505" ht="24.75" customHeight="1"/>
    <row r="8506" ht="24.75" customHeight="1"/>
    <row r="8507" ht="24.75" customHeight="1"/>
    <row r="8508" ht="24.75" customHeight="1"/>
    <row r="8509" ht="24.75" customHeight="1"/>
    <row r="8510" ht="24.75" customHeight="1"/>
    <row r="8511" ht="24.75" customHeight="1"/>
    <row r="8512" ht="24.75" customHeight="1"/>
    <row r="8513" ht="24.75" customHeight="1"/>
    <row r="8514" ht="24.75" customHeight="1"/>
    <row r="8515" ht="24.75" customHeight="1"/>
    <row r="8516" ht="24.75" customHeight="1"/>
    <row r="8517" ht="24.75" customHeight="1"/>
    <row r="8518" ht="24.75" customHeight="1"/>
    <row r="8519" ht="24.75" customHeight="1"/>
    <row r="8520" ht="24.75" customHeight="1"/>
    <row r="8521" ht="24.75" customHeight="1"/>
    <row r="8522" ht="24.75" customHeight="1"/>
    <row r="8523" ht="24.75" customHeight="1"/>
    <row r="8524" ht="24.75" customHeight="1"/>
    <row r="8525" ht="24.75" customHeight="1"/>
    <row r="8526" ht="24.75" customHeight="1"/>
    <row r="8527" ht="24.75" customHeight="1"/>
    <row r="8528" ht="24.75" customHeight="1"/>
    <row r="8529" ht="24.75" customHeight="1"/>
    <row r="8530" ht="24.75" customHeight="1"/>
    <row r="8531" ht="24.75" customHeight="1"/>
    <row r="8532" ht="24.75" customHeight="1"/>
    <row r="8533" ht="24.75" customHeight="1"/>
    <row r="8534" ht="24.75" customHeight="1"/>
    <row r="8535" ht="24.75" customHeight="1"/>
    <row r="8536" ht="24.75" customHeight="1"/>
    <row r="8537" ht="24.75" customHeight="1"/>
    <row r="8538" ht="24.75" customHeight="1"/>
    <row r="8539" ht="24.75" customHeight="1"/>
    <row r="8540" ht="24.75" customHeight="1"/>
    <row r="8541" ht="24.75" customHeight="1"/>
    <row r="8542" ht="24.75" customHeight="1"/>
    <row r="8543" ht="24.75" customHeight="1"/>
    <row r="8544" ht="24.75" customHeight="1"/>
    <row r="8545" ht="24.75" customHeight="1"/>
    <row r="8546" ht="24.75" customHeight="1"/>
    <row r="8547" ht="24.75" customHeight="1"/>
    <row r="8548" ht="24.75" customHeight="1"/>
    <row r="8549" ht="24.75" customHeight="1"/>
    <row r="8550" ht="24.75" customHeight="1"/>
    <row r="8551" ht="24.75" customHeight="1"/>
    <row r="8552" ht="24.75" customHeight="1"/>
    <row r="8553" ht="24.75" customHeight="1"/>
    <row r="8554" ht="24.75" customHeight="1"/>
    <row r="8555" ht="24.75" customHeight="1"/>
    <row r="8556" ht="24.75" customHeight="1"/>
    <row r="8557" ht="24.75" customHeight="1"/>
    <row r="8558" ht="24.75" customHeight="1"/>
    <row r="8559" ht="24.75" customHeight="1"/>
    <row r="8560" ht="24.75" customHeight="1"/>
    <row r="8561" ht="24.75" customHeight="1"/>
    <row r="8562" ht="24.75" customHeight="1"/>
    <row r="8563" ht="24.75" customHeight="1"/>
    <row r="8564" ht="24.75" customHeight="1"/>
    <row r="8565" ht="24.75" customHeight="1"/>
    <row r="8566" ht="24.75" customHeight="1"/>
    <row r="8567" ht="24.75" customHeight="1"/>
    <row r="8568" ht="24.75" customHeight="1"/>
    <row r="8569" ht="24.75" customHeight="1"/>
    <row r="8570" ht="24.75" customHeight="1"/>
    <row r="8571" ht="24.75" customHeight="1"/>
    <row r="8572" ht="24.75" customHeight="1"/>
    <row r="8573" ht="24.75" customHeight="1"/>
    <row r="8574" ht="24.75" customHeight="1"/>
    <row r="8575" ht="24.75" customHeight="1"/>
    <row r="8576" ht="24.75" customHeight="1"/>
    <row r="8577" ht="24.75" customHeight="1"/>
    <row r="8578" ht="24.75" customHeight="1"/>
    <row r="8579" ht="24.75" customHeight="1"/>
    <row r="8580" ht="24.75" customHeight="1"/>
    <row r="8581" ht="24.75" customHeight="1"/>
    <row r="8582" ht="24.75" customHeight="1"/>
    <row r="8583" ht="24.75" customHeight="1"/>
    <row r="8584" ht="24.75" customHeight="1"/>
    <row r="8585" ht="24.75" customHeight="1"/>
    <row r="8586" ht="24.75" customHeight="1"/>
    <row r="8587" ht="24.75" customHeight="1"/>
    <row r="8588" ht="24.75" customHeight="1"/>
    <row r="8589" ht="24.75" customHeight="1"/>
    <row r="8590" ht="24.75" customHeight="1"/>
    <row r="8591" ht="24.75" customHeight="1"/>
    <row r="8592" ht="24.75" customHeight="1"/>
    <row r="8593" ht="24.75" customHeight="1"/>
    <row r="8594" ht="24.75" customHeight="1"/>
    <row r="8595" ht="24.75" customHeight="1"/>
    <row r="8596" ht="24.75" customHeight="1"/>
    <row r="8597" ht="24.75" customHeight="1"/>
    <row r="8598" ht="24.75" customHeight="1"/>
    <row r="8599" ht="24.75" customHeight="1"/>
    <row r="8600" ht="24.75" customHeight="1"/>
    <row r="8601" ht="24.75" customHeight="1"/>
    <row r="8602" ht="24.75" customHeight="1"/>
    <row r="8603" ht="24.75" customHeight="1"/>
    <row r="8604" ht="24.75" customHeight="1"/>
    <row r="8605" ht="24.75" customHeight="1"/>
    <row r="8606" ht="24.75" customHeight="1"/>
    <row r="8607" ht="24.75" customHeight="1"/>
    <row r="8608" ht="24.75" customHeight="1"/>
    <row r="8609" ht="24.75" customHeight="1"/>
    <row r="8610" ht="24.75" customHeight="1"/>
    <row r="8611" ht="24.75" customHeight="1"/>
    <row r="8612" ht="24.75" customHeight="1"/>
    <row r="8613" ht="24.75" customHeight="1"/>
    <row r="8614" ht="24.75" customHeight="1"/>
    <row r="8615" ht="24.75" customHeight="1"/>
    <row r="8616" ht="24.75" customHeight="1"/>
    <row r="8617" ht="24.75" customHeight="1"/>
    <row r="8618" ht="24.75" customHeight="1"/>
    <row r="8619" ht="24.75" customHeight="1"/>
    <row r="8620" ht="24.75" customHeight="1"/>
    <row r="8621" ht="24.75" customHeight="1"/>
    <row r="8622" ht="24.75" customHeight="1"/>
    <row r="8623" ht="24.75" customHeight="1"/>
    <row r="8624" ht="24.75" customHeight="1"/>
    <row r="8625" ht="24.75" customHeight="1"/>
    <row r="8626" ht="24.75" customHeight="1"/>
    <row r="8627" ht="24.75" customHeight="1"/>
    <row r="8628" ht="24.75" customHeight="1"/>
    <row r="8629" ht="24.75" customHeight="1"/>
    <row r="8630" ht="24.75" customHeight="1"/>
    <row r="8631" ht="24.75" customHeight="1"/>
    <row r="8632" ht="24.75" customHeight="1"/>
    <row r="8633" ht="24.75" customHeight="1"/>
    <row r="8634" ht="24.75" customHeight="1"/>
    <row r="8635" ht="24.75" customHeight="1"/>
    <row r="8636" ht="24.75" customHeight="1"/>
    <row r="8637" ht="24.75" customHeight="1"/>
    <row r="8638" ht="24.75" customHeight="1"/>
    <row r="8639" ht="24.75" customHeight="1"/>
    <row r="8640" ht="24.75" customHeight="1"/>
    <row r="8641" ht="24.75" customHeight="1"/>
    <row r="8642" ht="24.75" customHeight="1"/>
    <row r="8643" ht="24.75" customHeight="1"/>
    <row r="8644" ht="24.75" customHeight="1"/>
    <row r="8645" ht="24.75" customHeight="1"/>
    <row r="8646" ht="24.75" customHeight="1"/>
    <row r="8647" ht="24.75" customHeight="1"/>
    <row r="8648" ht="24.75" customHeight="1"/>
    <row r="8649" ht="24.75" customHeight="1"/>
    <row r="8650" ht="24.75" customHeight="1"/>
    <row r="8651" ht="24.75" customHeight="1"/>
    <row r="8652" ht="24.75" customHeight="1"/>
    <row r="8653" ht="24.75" customHeight="1"/>
    <row r="8654" ht="24.75" customHeight="1"/>
    <row r="8655" ht="24.75" customHeight="1"/>
    <row r="8656" ht="24.75" customHeight="1"/>
    <row r="8657" ht="24.75" customHeight="1"/>
    <row r="8658" ht="24.75" customHeight="1"/>
    <row r="8659" ht="24.75" customHeight="1"/>
    <row r="8660" ht="24.75" customHeight="1"/>
    <row r="8661" ht="24.75" customHeight="1"/>
    <row r="8662" ht="24.75" customHeight="1"/>
    <row r="8663" ht="24.75" customHeight="1"/>
    <row r="8664" ht="24.75" customHeight="1"/>
    <row r="8665" ht="24.75" customHeight="1"/>
    <row r="8666" ht="24.75" customHeight="1"/>
    <row r="8667" ht="24.75" customHeight="1"/>
    <row r="8668" ht="24.75" customHeight="1"/>
    <row r="8669" ht="24.75" customHeight="1"/>
    <row r="8670" ht="24.75" customHeight="1"/>
    <row r="8671" ht="24.75" customHeight="1"/>
    <row r="8672" ht="24.75" customHeight="1"/>
    <row r="8673" ht="24.75" customHeight="1"/>
    <row r="8674" ht="24.75" customHeight="1"/>
    <row r="8675" ht="24.75" customHeight="1"/>
    <row r="8676" ht="24.75" customHeight="1"/>
    <row r="8677" ht="24.75" customHeight="1"/>
    <row r="8678" ht="24.75" customHeight="1"/>
    <row r="8679" ht="24.75" customHeight="1"/>
    <row r="8680" ht="24.75" customHeight="1"/>
    <row r="8681" ht="24.75" customHeight="1"/>
    <row r="8682" ht="24.75" customHeight="1"/>
    <row r="8683" ht="24.75" customHeight="1"/>
    <row r="8684" ht="24.75" customHeight="1"/>
    <row r="8685" ht="24.75" customHeight="1"/>
    <row r="8686" ht="24.75" customHeight="1"/>
    <row r="8687" ht="24.75" customHeight="1"/>
    <row r="8688" ht="24.75" customHeight="1"/>
    <row r="8689" ht="24.75" customHeight="1"/>
    <row r="8690" ht="24.75" customHeight="1"/>
    <row r="8691" ht="24.75" customHeight="1"/>
    <row r="8692" ht="24.75" customHeight="1"/>
    <row r="8693" ht="24.75" customHeight="1"/>
    <row r="8694" ht="24.75" customHeight="1"/>
    <row r="8695" ht="24.75" customHeight="1"/>
    <row r="8696" ht="24.75" customHeight="1"/>
    <row r="8697" ht="24.75" customHeight="1"/>
    <row r="8698" ht="24.75" customHeight="1"/>
    <row r="8699" ht="24.75" customHeight="1"/>
    <row r="8700" ht="24.75" customHeight="1"/>
    <row r="8701" ht="24.75" customHeight="1"/>
    <row r="8702" ht="24.75" customHeight="1"/>
    <row r="8703" ht="24.75" customHeight="1"/>
    <row r="8704" ht="24.75" customHeight="1"/>
    <row r="8705" ht="24.75" customHeight="1"/>
    <row r="8706" ht="24.75" customHeight="1"/>
    <row r="8707" ht="24.75" customHeight="1"/>
    <row r="8708" ht="24.75" customHeight="1"/>
    <row r="8709" ht="24.75" customHeight="1"/>
    <row r="8710" ht="24.75" customHeight="1"/>
    <row r="8711" ht="24.75" customHeight="1"/>
    <row r="8712" ht="24.75" customHeight="1"/>
    <row r="8713" ht="24.75" customHeight="1"/>
    <row r="8714" ht="24.75" customHeight="1"/>
    <row r="8715" ht="24.75" customHeight="1"/>
    <row r="8716" ht="24.75" customHeight="1"/>
    <row r="8717" ht="24.75" customHeight="1"/>
    <row r="8718" ht="24.75" customHeight="1"/>
    <row r="8719" ht="24.75" customHeight="1"/>
    <row r="8720" ht="24.75" customHeight="1"/>
    <row r="8721" ht="24.75" customHeight="1"/>
    <row r="8722" ht="24.75" customHeight="1"/>
    <row r="8723" ht="24.75" customHeight="1"/>
    <row r="8724" ht="24.75" customHeight="1"/>
    <row r="8725" ht="24.75" customHeight="1"/>
    <row r="8726" ht="24.75" customHeight="1"/>
    <row r="8727" ht="24.75" customHeight="1"/>
    <row r="8728" ht="24.75" customHeight="1"/>
    <row r="8729" ht="24.75" customHeight="1"/>
    <row r="8730" ht="24.75" customHeight="1"/>
    <row r="8731" ht="24.75" customHeight="1"/>
    <row r="8732" ht="24.75" customHeight="1"/>
    <row r="8733" ht="24.75" customHeight="1"/>
    <row r="8734" ht="24.75" customHeight="1"/>
    <row r="8735" ht="24.75" customHeight="1"/>
    <row r="8736" ht="24.75" customHeight="1"/>
    <row r="8737" ht="24.75" customHeight="1"/>
    <row r="8738" ht="24.75" customHeight="1"/>
    <row r="8739" ht="24.75" customHeight="1"/>
    <row r="8740" ht="24.75" customHeight="1"/>
    <row r="8741" ht="24.75" customHeight="1"/>
    <row r="8742" ht="24.75" customHeight="1"/>
    <row r="8743" ht="24.75" customHeight="1"/>
    <row r="8744" ht="24.75" customHeight="1"/>
    <row r="8745" ht="24.75" customHeight="1"/>
    <row r="8746" ht="24.75" customHeight="1"/>
    <row r="8747" ht="24.75" customHeight="1"/>
    <row r="8748" ht="24.75" customHeight="1"/>
    <row r="8749" ht="24.75" customHeight="1"/>
    <row r="8750" ht="24.75" customHeight="1"/>
    <row r="8751" ht="24.75" customHeight="1"/>
    <row r="8752" ht="24.75" customHeight="1"/>
    <row r="8753" ht="24.75" customHeight="1"/>
    <row r="8754" ht="24.75" customHeight="1"/>
    <row r="8755" ht="24.75" customHeight="1"/>
    <row r="8756" ht="24.75" customHeight="1"/>
    <row r="8757" ht="24.75" customHeight="1"/>
    <row r="8758" ht="24.75" customHeight="1"/>
    <row r="8759" ht="24.75" customHeight="1"/>
    <row r="8760" ht="24.75" customHeight="1"/>
    <row r="8761" ht="24.75" customHeight="1"/>
    <row r="8762" ht="24.75" customHeight="1"/>
    <row r="8763" ht="24.75" customHeight="1"/>
    <row r="8764" ht="24.75" customHeight="1"/>
    <row r="8765" ht="24.75" customHeight="1"/>
    <row r="8766" ht="24.75" customHeight="1"/>
    <row r="8767" ht="24.75" customHeight="1"/>
    <row r="8768" ht="24.75" customHeight="1"/>
    <row r="8769" ht="24.75" customHeight="1"/>
    <row r="8770" ht="24.75" customHeight="1"/>
    <row r="8771" ht="24.75" customHeight="1"/>
    <row r="8772" ht="24.75" customHeight="1"/>
    <row r="8773" ht="24.75" customHeight="1"/>
    <row r="8774" ht="24.75" customHeight="1"/>
    <row r="8775" ht="24.75" customHeight="1"/>
    <row r="8776" ht="24.75" customHeight="1"/>
    <row r="8777" ht="24.75" customHeight="1"/>
    <row r="8778" ht="24.75" customHeight="1"/>
    <row r="8779" ht="24.75" customHeight="1"/>
    <row r="8780" ht="24.75" customHeight="1"/>
    <row r="8781" ht="24.75" customHeight="1"/>
    <row r="8782" ht="24.75" customHeight="1"/>
    <row r="8783" ht="24.75" customHeight="1"/>
    <row r="8784" ht="24.75" customHeight="1"/>
    <row r="8785" ht="24.75" customHeight="1"/>
    <row r="8786" ht="24.75" customHeight="1"/>
    <row r="8787" ht="24.75" customHeight="1"/>
    <row r="8788" ht="24.75" customHeight="1"/>
    <row r="8789" ht="24.75" customHeight="1"/>
    <row r="8790" ht="24.75" customHeight="1"/>
    <row r="8791" ht="24.75" customHeight="1"/>
    <row r="8792" ht="24.75" customHeight="1"/>
    <row r="8793" ht="24.75" customHeight="1"/>
    <row r="8794" ht="24.75" customHeight="1"/>
    <row r="8795" ht="24.75" customHeight="1"/>
    <row r="8796" ht="24.75" customHeight="1"/>
    <row r="8797" ht="24.75" customHeight="1"/>
    <row r="8798" ht="24.75" customHeight="1"/>
    <row r="8799" ht="24.75" customHeight="1"/>
    <row r="8800" ht="24.75" customHeight="1"/>
    <row r="8801" ht="24.75" customHeight="1"/>
    <row r="8802" ht="24.75" customHeight="1"/>
    <row r="8803" ht="24.75" customHeight="1"/>
    <row r="8804" ht="24.75" customHeight="1"/>
    <row r="8805" ht="24.75" customHeight="1"/>
    <row r="8806" ht="24.75" customHeight="1"/>
    <row r="8807" ht="24.75" customHeight="1"/>
    <row r="8808" ht="24.75" customHeight="1"/>
    <row r="8809" ht="24.75" customHeight="1"/>
    <row r="8810" ht="24.75" customHeight="1"/>
    <row r="8811" ht="24.75" customHeight="1"/>
    <row r="8812" ht="24.75" customHeight="1"/>
    <row r="8813" ht="24.75" customHeight="1"/>
    <row r="8814" ht="24.75" customHeight="1"/>
    <row r="8815" ht="24.75" customHeight="1"/>
    <row r="8816" ht="24.75" customHeight="1"/>
    <row r="8817" ht="24.75" customHeight="1"/>
    <row r="8818" ht="24.75" customHeight="1"/>
    <row r="8819" ht="24.75" customHeight="1"/>
    <row r="8820" ht="24.75" customHeight="1"/>
    <row r="8821" ht="24.75" customHeight="1"/>
    <row r="8822" ht="24.75" customHeight="1"/>
    <row r="8823" ht="24.75" customHeight="1"/>
    <row r="8824" ht="24.75" customHeight="1"/>
    <row r="8825" ht="24.75" customHeight="1"/>
    <row r="8826" ht="24.75" customHeight="1"/>
    <row r="8827" ht="24.75" customHeight="1"/>
    <row r="8828" ht="24.75" customHeight="1"/>
    <row r="8829" ht="24.75" customHeight="1"/>
    <row r="8830" ht="24.75" customHeight="1"/>
    <row r="8831" ht="24.75" customHeight="1"/>
    <row r="8832" ht="24.75" customHeight="1"/>
    <row r="8833" ht="24.75" customHeight="1"/>
    <row r="8834" ht="24.75" customHeight="1"/>
    <row r="8835" ht="24.75" customHeight="1"/>
    <row r="8836" ht="24.75" customHeight="1"/>
    <row r="8837" ht="24.75" customHeight="1"/>
    <row r="8838" ht="24.75" customHeight="1"/>
    <row r="8839" ht="24.75" customHeight="1"/>
    <row r="8840" ht="24.75" customHeight="1"/>
    <row r="8841" ht="24.75" customHeight="1"/>
    <row r="8842" ht="24.75" customHeight="1"/>
    <row r="8843" ht="24.75" customHeight="1"/>
    <row r="8844" ht="24.75" customHeight="1"/>
    <row r="8845" ht="24.75" customHeight="1"/>
    <row r="8846" ht="24.75" customHeight="1"/>
    <row r="8847" ht="24.75" customHeight="1"/>
    <row r="8848" ht="24.75" customHeight="1"/>
    <row r="8849" ht="24.75" customHeight="1"/>
    <row r="8850" ht="24.75" customHeight="1"/>
    <row r="8851" ht="24.75" customHeight="1"/>
    <row r="8852" ht="24.75" customHeight="1"/>
    <row r="8853" ht="24.75" customHeight="1"/>
    <row r="8854" ht="24.75" customHeight="1"/>
    <row r="8855" ht="24.75" customHeight="1"/>
    <row r="8856" ht="24.75" customHeight="1"/>
    <row r="8857" ht="24.75" customHeight="1"/>
    <row r="8858" ht="24.75" customHeight="1"/>
    <row r="8859" ht="24.75" customHeight="1"/>
    <row r="8860" ht="24.75" customHeight="1"/>
    <row r="8861" ht="24.75" customHeight="1"/>
    <row r="8862" ht="24.75" customHeight="1"/>
    <row r="8863" ht="24.75" customHeight="1"/>
    <row r="8864" ht="24.75" customHeight="1"/>
    <row r="8865" ht="24.75" customHeight="1"/>
    <row r="8866" ht="24.75" customHeight="1"/>
    <row r="8867" ht="24.75" customHeight="1"/>
    <row r="8868" ht="24.75" customHeight="1"/>
    <row r="8869" ht="24.75" customHeight="1"/>
    <row r="8870" ht="24.75" customHeight="1"/>
    <row r="8871" ht="24.75" customHeight="1"/>
    <row r="8872" ht="24.75" customHeight="1"/>
    <row r="8873" ht="24.75" customHeight="1"/>
    <row r="8874" ht="24.75" customHeight="1"/>
    <row r="8875" ht="24.75" customHeight="1"/>
    <row r="8876" ht="24.75" customHeight="1"/>
    <row r="8877" ht="24.75" customHeight="1"/>
    <row r="8878" ht="24.75" customHeight="1"/>
    <row r="8879" ht="24.75" customHeight="1"/>
    <row r="8880" ht="24.75" customHeight="1"/>
    <row r="8881" ht="24.75" customHeight="1"/>
    <row r="8882" ht="24.75" customHeight="1"/>
    <row r="8883" ht="24.75" customHeight="1"/>
    <row r="8884" ht="24.75" customHeight="1"/>
    <row r="8885" ht="24.75" customHeight="1"/>
    <row r="8886" ht="24.75" customHeight="1"/>
    <row r="8887" ht="24.75" customHeight="1"/>
    <row r="8888" ht="24.75" customHeight="1"/>
    <row r="8889" ht="24.75" customHeight="1"/>
    <row r="8890" ht="24.75" customHeight="1"/>
    <row r="8891" ht="24.75" customHeight="1"/>
    <row r="8892" ht="24.75" customHeight="1"/>
    <row r="8893" ht="24.75" customHeight="1"/>
    <row r="8894" ht="24.75" customHeight="1"/>
    <row r="8895" ht="24.75" customHeight="1"/>
    <row r="8896" ht="24.75" customHeight="1"/>
    <row r="8897" ht="24.75" customHeight="1"/>
    <row r="8898" ht="24.75" customHeight="1"/>
    <row r="8899" ht="24.75" customHeight="1"/>
    <row r="8900" ht="24.75" customHeight="1"/>
    <row r="8901" ht="24.75" customHeight="1"/>
    <row r="8902" ht="24.75" customHeight="1"/>
    <row r="8903" ht="24.75" customHeight="1"/>
    <row r="8904" ht="24.75" customHeight="1"/>
    <row r="8905" ht="24.75" customHeight="1"/>
    <row r="8906" ht="24.75" customHeight="1"/>
    <row r="8907" ht="24.75" customHeight="1"/>
    <row r="8908" ht="24.75" customHeight="1"/>
    <row r="8909" ht="24.75" customHeight="1"/>
    <row r="8910" ht="24.75" customHeight="1"/>
    <row r="8911" ht="24.75" customHeight="1"/>
    <row r="8912" ht="24.75" customHeight="1"/>
    <row r="8913" ht="24.75" customHeight="1"/>
    <row r="8914" ht="24.75" customHeight="1"/>
    <row r="8915" ht="24.75" customHeight="1"/>
    <row r="8916" ht="24.75" customHeight="1"/>
    <row r="8917" ht="24.75" customHeight="1"/>
    <row r="8918" ht="24.75" customHeight="1"/>
    <row r="8919" ht="24.75" customHeight="1"/>
    <row r="8920" ht="24.75" customHeight="1"/>
    <row r="8921" ht="24.75" customHeight="1"/>
    <row r="8922" ht="24.75" customHeight="1"/>
    <row r="8923" ht="24.75" customHeight="1"/>
    <row r="8924" ht="24.75" customHeight="1"/>
    <row r="8925" ht="24.75" customHeight="1"/>
    <row r="8926" ht="24.75" customHeight="1"/>
    <row r="8927" ht="24.75" customHeight="1"/>
    <row r="8928" ht="24.75" customHeight="1"/>
    <row r="8929" ht="24.75" customHeight="1"/>
    <row r="8930" ht="24.75" customHeight="1"/>
    <row r="8931" ht="24.75" customHeight="1"/>
    <row r="8932" ht="24.75" customHeight="1"/>
    <row r="8933" ht="24.75" customHeight="1"/>
    <row r="8934" ht="24.75" customHeight="1"/>
    <row r="8935" ht="24.75" customHeight="1"/>
    <row r="8936" ht="24.75" customHeight="1"/>
    <row r="8937" ht="24.75" customHeight="1"/>
    <row r="8938" ht="24.75" customHeight="1"/>
    <row r="8939" ht="24.75" customHeight="1"/>
    <row r="8940" ht="24.75" customHeight="1"/>
    <row r="8941" ht="24.75" customHeight="1"/>
    <row r="8942" ht="24.75" customHeight="1"/>
    <row r="8943" ht="24.75" customHeight="1"/>
    <row r="8944" ht="24.75" customHeight="1"/>
    <row r="8945" ht="24.75" customHeight="1"/>
    <row r="8946" ht="24.75" customHeight="1"/>
    <row r="8947" ht="24.75" customHeight="1"/>
    <row r="8948" ht="24.75" customHeight="1"/>
    <row r="8949" ht="24.75" customHeight="1"/>
    <row r="8950" ht="24.75" customHeight="1"/>
    <row r="8951" ht="24.75" customHeight="1"/>
    <row r="8952" ht="24.75" customHeight="1"/>
    <row r="8953" ht="24.75" customHeight="1"/>
    <row r="8954" ht="24.75" customHeight="1"/>
    <row r="8955" ht="24.75" customHeight="1"/>
    <row r="8956" ht="24.75" customHeight="1"/>
    <row r="8957" ht="24.75" customHeight="1"/>
    <row r="8958" ht="24.75" customHeight="1"/>
    <row r="8959" ht="24.75" customHeight="1"/>
    <row r="8960" ht="24.75" customHeight="1"/>
    <row r="8961" ht="24.75" customHeight="1"/>
    <row r="8962" ht="24.75" customHeight="1"/>
    <row r="8963" ht="24.75" customHeight="1"/>
    <row r="8964" ht="24.75" customHeight="1"/>
    <row r="8965" ht="24.75" customHeight="1"/>
    <row r="8966" ht="24.75" customHeight="1"/>
    <row r="8967" ht="24.75" customHeight="1"/>
    <row r="8968" ht="24.75" customHeight="1"/>
    <row r="8969" ht="24.75" customHeight="1"/>
    <row r="8970" ht="24.75" customHeight="1"/>
    <row r="8971" ht="24.75" customHeight="1"/>
    <row r="8972" ht="24.75" customHeight="1"/>
    <row r="8973" ht="24.75" customHeight="1"/>
    <row r="8974" ht="24.75" customHeight="1"/>
    <row r="8975" ht="24.75" customHeight="1"/>
    <row r="8976" ht="24.75" customHeight="1"/>
    <row r="8977" ht="24.75" customHeight="1"/>
    <row r="8978" ht="24.75" customHeight="1"/>
    <row r="8979" ht="24.75" customHeight="1"/>
    <row r="8980" ht="24.75" customHeight="1"/>
    <row r="8981" ht="24.75" customHeight="1"/>
    <row r="8982" ht="24.75" customHeight="1"/>
    <row r="8983" ht="24.75" customHeight="1"/>
    <row r="8984" ht="24.75" customHeight="1"/>
    <row r="8985" ht="24.75" customHeight="1"/>
    <row r="8986" ht="24.75" customHeight="1"/>
    <row r="8987" ht="24.75" customHeight="1"/>
    <row r="8988" ht="24.75" customHeight="1"/>
    <row r="8989" ht="24.75" customHeight="1"/>
    <row r="8990" ht="24.75" customHeight="1"/>
    <row r="8991" ht="24.75" customHeight="1"/>
    <row r="8992" ht="24.75" customHeight="1"/>
    <row r="8993" ht="24.75" customHeight="1"/>
    <row r="8994" ht="24.75" customHeight="1"/>
    <row r="8995" ht="24.75" customHeight="1"/>
    <row r="8996" ht="24.75" customHeight="1"/>
    <row r="8997" ht="24.75" customHeight="1"/>
    <row r="8998" ht="24.75" customHeight="1"/>
    <row r="8999" ht="24.75" customHeight="1"/>
    <row r="9000" ht="24.75" customHeight="1"/>
    <row r="9001" ht="24.75" customHeight="1"/>
    <row r="9002" ht="24.75" customHeight="1"/>
    <row r="9003" ht="24.75" customHeight="1"/>
    <row r="9004" ht="24.75" customHeight="1"/>
    <row r="9005" ht="24.75" customHeight="1"/>
    <row r="9006" ht="24.75" customHeight="1"/>
    <row r="9007" ht="24.75" customHeight="1"/>
    <row r="9008" ht="24.75" customHeight="1"/>
    <row r="9009" ht="24.75" customHeight="1"/>
    <row r="9010" ht="24.75" customHeight="1"/>
    <row r="9011" ht="24.75" customHeight="1"/>
    <row r="9012" ht="24.75" customHeight="1"/>
    <row r="9013" ht="24.75" customHeight="1"/>
    <row r="9014" ht="24.75" customHeight="1"/>
    <row r="9015" ht="24.75" customHeight="1"/>
    <row r="9016" ht="24.75" customHeight="1"/>
    <row r="9017" ht="24.75" customHeight="1"/>
    <row r="9018" ht="24.75" customHeight="1"/>
    <row r="9019" ht="24.75" customHeight="1"/>
    <row r="9020" ht="24.75" customHeight="1"/>
    <row r="9021" ht="24.75" customHeight="1"/>
    <row r="9022" ht="24.75" customHeight="1"/>
    <row r="9023" ht="24.75" customHeight="1"/>
    <row r="9024" ht="24.75" customHeight="1"/>
    <row r="9025" ht="24.75" customHeight="1"/>
    <row r="9026" ht="24.75" customHeight="1"/>
    <row r="9027" ht="24.75" customHeight="1"/>
    <row r="9028" ht="24.75" customHeight="1"/>
    <row r="9029" ht="24.75" customHeight="1"/>
    <row r="9030" ht="24.75" customHeight="1"/>
    <row r="9031" ht="24.75" customHeight="1"/>
    <row r="9032" ht="24.75" customHeight="1"/>
    <row r="9033" ht="24.75" customHeight="1"/>
    <row r="9034" ht="24.75" customHeight="1"/>
    <row r="9035" ht="24.75" customHeight="1"/>
    <row r="9036" ht="24.75" customHeight="1"/>
    <row r="9037" ht="24.75" customHeight="1"/>
    <row r="9038" ht="24.75" customHeight="1"/>
    <row r="9039" ht="24.75" customHeight="1"/>
    <row r="9040" ht="24.75" customHeight="1"/>
    <row r="9041" ht="24.75" customHeight="1"/>
    <row r="9042" ht="24.75" customHeight="1"/>
    <row r="9043" ht="24.75" customHeight="1"/>
    <row r="9044" ht="24.75" customHeight="1"/>
    <row r="9045" ht="24.75" customHeight="1"/>
    <row r="9046" ht="24.75" customHeight="1"/>
    <row r="9047" ht="24.75" customHeight="1"/>
    <row r="9048" ht="24.75" customHeight="1"/>
    <row r="9049" ht="24.75" customHeight="1"/>
    <row r="9050" ht="24.75" customHeight="1"/>
    <row r="9051" ht="24.75" customHeight="1"/>
    <row r="9052" ht="24.75" customHeight="1"/>
    <row r="9053" ht="24.75" customHeight="1"/>
    <row r="9054" ht="24.75" customHeight="1"/>
    <row r="9055" ht="24.75" customHeight="1"/>
    <row r="9056" ht="24.75" customHeight="1"/>
    <row r="9057" ht="24.75" customHeight="1"/>
    <row r="9058" ht="24.75" customHeight="1"/>
    <row r="9059" ht="24.75" customHeight="1"/>
    <row r="9060" ht="24.75" customHeight="1"/>
    <row r="9061" ht="24.75" customHeight="1"/>
    <row r="9062" ht="24.75" customHeight="1"/>
    <row r="9063" ht="24.75" customHeight="1"/>
    <row r="9064" ht="24.75" customHeight="1"/>
    <row r="9065" ht="24.75" customHeight="1"/>
    <row r="9066" ht="24.75" customHeight="1"/>
    <row r="9067" ht="24.75" customHeight="1"/>
    <row r="9068" ht="24.75" customHeight="1"/>
    <row r="9069" ht="24.75" customHeight="1"/>
    <row r="9070" ht="24.75" customHeight="1"/>
    <row r="9071" ht="24.75" customHeight="1"/>
    <row r="9072" ht="24.75" customHeight="1"/>
    <row r="9073" ht="24.75" customHeight="1"/>
    <row r="9074" ht="24.75" customHeight="1"/>
    <row r="9075" ht="24.75" customHeight="1"/>
    <row r="9076" ht="24.75" customHeight="1"/>
    <row r="9077" ht="24.75" customHeight="1"/>
    <row r="9078" ht="24.75" customHeight="1"/>
    <row r="9079" ht="24.75" customHeight="1"/>
    <row r="9080" ht="24.75" customHeight="1"/>
    <row r="9081" ht="24.75" customHeight="1"/>
    <row r="9082" ht="24.75" customHeight="1"/>
    <row r="9083" ht="24.75" customHeight="1"/>
    <row r="9084" ht="24.75" customHeight="1"/>
    <row r="9085" ht="24.75" customHeight="1"/>
    <row r="9086" ht="24.75" customHeight="1"/>
    <row r="9087" ht="24.75" customHeight="1"/>
    <row r="9088" ht="24.75" customHeight="1"/>
    <row r="9089" ht="24.75" customHeight="1"/>
    <row r="9090" ht="24.75" customHeight="1"/>
    <row r="9091" ht="24.75" customHeight="1"/>
    <row r="9092" ht="24.75" customHeight="1"/>
    <row r="9093" ht="24.75" customHeight="1"/>
    <row r="9094" ht="24.75" customHeight="1"/>
    <row r="9095" ht="24.75" customHeight="1"/>
    <row r="9096" ht="24.75" customHeight="1"/>
    <row r="9097" ht="24.75" customHeight="1"/>
    <row r="9098" ht="24.75" customHeight="1"/>
    <row r="9099" ht="24.75" customHeight="1"/>
    <row r="9100" ht="24.75" customHeight="1"/>
    <row r="9101" ht="24.75" customHeight="1"/>
    <row r="9102" ht="24.75" customHeight="1"/>
    <row r="9103" ht="24.75" customHeight="1"/>
    <row r="9104" ht="24.75" customHeight="1"/>
    <row r="9105" ht="24.75" customHeight="1"/>
    <row r="9106" ht="24.75" customHeight="1"/>
    <row r="9107" ht="24.75" customHeight="1"/>
    <row r="9108" ht="24.75" customHeight="1"/>
    <row r="9109" ht="24.75" customHeight="1"/>
    <row r="9110" ht="24.75" customHeight="1"/>
    <row r="9111" ht="24.75" customHeight="1"/>
    <row r="9112" ht="24.75" customHeight="1"/>
    <row r="9113" ht="24.75" customHeight="1"/>
    <row r="9114" ht="24.75" customHeight="1"/>
    <row r="9115" ht="24.75" customHeight="1"/>
    <row r="9116" ht="24.75" customHeight="1"/>
    <row r="9117" ht="24.75" customHeight="1"/>
    <row r="9118" ht="24.75" customHeight="1"/>
    <row r="9119" ht="24.75" customHeight="1"/>
    <row r="9120" ht="24.75" customHeight="1"/>
    <row r="9121" ht="24.75" customHeight="1"/>
    <row r="9122" ht="24.75" customHeight="1"/>
    <row r="9123" ht="24.75" customHeight="1"/>
    <row r="9124" ht="24.75" customHeight="1"/>
    <row r="9125" ht="24.75" customHeight="1"/>
    <row r="9126" ht="24.75" customHeight="1"/>
    <row r="9127" ht="24.75" customHeight="1"/>
    <row r="9128" ht="24.75" customHeight="1"/>
    <row r="9129" ht="24.75" customHeight="1"/>
    <row r="9130" ht="24.75" customHeight="1"/>
    <row r="9131" ht="24.75" customHeight="1"/>
    <row r="9132" ht="24.75" customHeight="1"/>
    <row r="9133" ht="24.75" customHeight="1"/>
    <row r="9134" ht="24.75" customHeight="1"/>
    <row r="9135" ht="24.75" customHeight="1"/>
    <row r="9136" ht="24.75" customHeight="1"/>
    <row r="9137" ht="24.75" customHeight="1"/>
    <row r="9138" ht="24.75" customHeight="1"/>
    <row r="9139" ht="24.75" customHeight="1"/>
    <row r="9140" ht="24.75" customHeight="1"/>
    <row r="9141" ht="24.75" customHeight="1"/>
    <row r="9142" ht="24.75" customHeight="1"/>
    <row r="9143" ht="24.75" customHeight="1"/>
    <row r="9144" ht="24.75" customHeight="1"/>
    <row r="9145" ht="24.75" customHeight="1"/>
    <row r="9146" ht="24.75" customHeight="1"/>
    <row r="9147" ht="24.75" customHeight="1"/>
    <row r="9148" ht="24.75" customHeight="1"/>
    <row r="9149" ht="24.75" customHeight="1"/>
    <row r="9150" ht="24.75" customHeight="1"/>
    <row r="9151" ht="24.75" customHeight="1"/>
    <row r="9152" ht="24.75" customHeight="1"/>
    <row r="9153" ht="24.75" customHeight="1"/>
    <row r="9154" ht="24.75" customHeight="1"/>
    <row r="9155" ht="24.75" customHeight="1"/>
    <row r="9156" ht="24.75" customHeight="1"/>
    <row r="9157" ht="24.75" customHeight="1"/>
    <row r="9158" ht="24.75" customHeight="1"/>
    <row r="9159" ht="24.75" customHeight="1"/>
    <row r="9160" ht="24.75" customHeight="1"/>
    <row r="9161" ht="24.75" customHeight="1"/>
    <row r="9162" ht="24.75" customHeight="1"/>
    <row r="9163" ht="24.75" customHeight="1"/>
    <row r="9164" ht="24.75" customHeight="1"/>
    <row r="9165" ht="24.75" customHeight="1"/>
    <row r="9166" ht="24.75" customHeight="1"/>
    <row r="9167" ht="24.75" customHeight="1"/>
    <row r="9168" ht="24.75" customHeight="1"/>
    <row r="9169" ht="24.75" customHeight="1"/>
    <row r="9170" ht="24.75" customHeight="1"/>
    <row r="9171" ht="24.75" customHeight="1"/>
    <row r="9172" ht="24.75" customHeight="1"/>
    <row r="9173" ht="24.75" customHeight="1"/>
    <row r="9174" ht="24.75" customHeight="1"/>
    <row r="9175" ht="24.75" customHeight="1"/>
    <row r="9176" ht="24.75" customHeight="1"/>
    <row r="9177" ht="24.75" customHeight="1"/>
    <row r="9178" ht="24.75" customHeight="1"/>
    <row r="9179" ht="24.75" customHeight="1"/>
    <row r="9180" ht="24.75" customHeight="1"/>
    <row r="9181" ht="24.75" customHeight="1"/>
    <row r="9182" ht="24.75" customHeight="1"/>
    <row r="9183" ht="24.75" customHeight="1"/>
    <row r="9184" ht="24.75" customHeight="1"/>
    <row r="9185" ht="24.75" customHeight="1"/>
    <row r="9186" ht="24.75" customHeight="1"/>
    <row r="9187" ht="24.75" customHeight="1"/>
    <row r="9188" ht="24.75" customHeight="1"/>
    <row r="9189" ht="24.75" customHeight="1"/>
    <row r="9190" ht="24.75" customHeight="1"/>
    <row r="9191" ht="24.75" customHeight="1"/>
    <row r="9192" ht="24.75" customHeight="1"/>
    <row r="9193" ht="24.75" customHeight="1"/>
    <row r="9194" ht="24.75" customHeight="1"/>
    <row r="9195" ht="24.75" customHeight="1"/>
    <row r="9196" ht="24.75" customHeight="1"/>
    <row r="9197" ht="24.75" customHeight="1"/>
    <row r="9198" ht="24.75" customHeight="1"/>
    <row r="9199" ht="24.75" customHeight="1"/>
    <row r="9200" ht="24.75" customHeight="1"/>
    <row r="9201" ht="24.75" customHeight="1"/>
    <row r="9202" ht="24.75" customHeight="1"/>
    <row r="9203" ht="24.75" customHeight="1"/>
    <row r="9204" ht="24.75" customHeight="1"/>
    <row r="9205" ht="24.75" customHeight="1"/>
    <row r="9206" ht="24.75" customHeight="1"/>
    <row r="9207" ht="24.75" customHeight="1"/>
    <row r="9208" ht="24.75" customHeight="1"/>
    <row r="9209" ht="24.75" customHeight="1"/>
    <row r="9210" ht="24.75" customHeight="1"/>
    <row r="9211" ht="24.75" customHeight="1"/>
    <row r="9212" ht="24.75" customHeight="1"/>
    <row r="9213" ht="24.75" customHeight="1"/>
    <row r="9214" ht="24.75" customHeight="1"/>
    <row r="9215" ht="24.75" customHeight="1"/>
    <row r="9216" ht="24.75" customHeight="1"/>
    <row r="9217" ht="24.75" customHeight="1"/>
    <row r="9218" ht="24.75" customHeight="1"/>
    <row r="9219" ht="24.75" customHeight="1"/>
    <row r="9220" ht="24.75" customHeight="1"/>
    <row r="9221" ht="24.75" customHeight="1"/>
    <row r="9222" ht="24.75" customHeight="1"/>
    <row r="9223" ht="24.75" customHeight="1"/>
    <row r="9224" ht="24.75" customHeight="1"/>
    <row r="9225" ht="24.75" customHeight="1"/>
    <row r="9226" ht="24.75" customHeight="1"/>
    <row r="9227" ht="24.75" customHeight="1"/>
    <row r="9228" ht="24.75" customHeight="1"/>
    <row r="9229" ht="24.75" customHeight="1"/>
    <row r="9230" ht="24.75" customHeight="1"/>
    <row r="9231" ht="24.75" customHeight="1"/>
    <row r="9232" ht="24.75" customHeight="1"/>
    <row r="9233" ht="24.75" customHeight="1"/>
    <row r="9234" ht="24.75" customHeight="1"/>
    <row r="9235" ht="24.75" customHeight="1"/>
    <row r="9236" ht="24.75" customHeight="1"/>
    <row r="9237" ht="24.75" customHeight="1"/>
    <row r="9238" ht="24.75" customHeight="1"/>
    <row r="9239" ht="24.75" customHeight="1"/>
    <row r="9240" ht="24.75" customHeight="1"/>
    <row r="9241" ht="24.75" customHeight="1"/>
    <row r="9242" ht="24.75" customHeight="1"/>
    <row r="9243" ht="24.75" customHeight="1"/>
    <row r="9244" ht="24.75" customHeight="1"/>
    <row r="9245" ht="24.75" customHeight="1"/>
    <row r="9246" ht="24.75" customHeight="1"/>
    <row r="9247" ht="24.75" customHeight="1"/>
    <row r="9248" ht="24.75" customHeight="1"/>
    <row r="9249" ht="24.75" customHeight="1"/>
    <row r="9250" ht="24.75" customHeight="1"/>
    <row r="9251" ht="24.75" customHeight="1"/>
    <row r="9252" ht="24.75" customHeight="1"/>
    <row r="9253" ht="24.75" customHeight="1"/>
    <row r="9254" ht="24.75" customHeight="1"/>
    <row r="9255" ht="24.75" customHeight="1"/>
    <row r="9256" ht="24.75" customHeight="1"/>
    <row r="9257" ht="24.75" customHeight="1"/>
    <row r="9258" ht="24.75" customHeight="1"/>
    <row r="9259" ht="24.75" customHeight="1"/>
    <row r="9260" ht="24.75" customHeight="1"/>
    <row r="9261" ht="24.75" customHeight="1"/>
    <row r="9262" ht="24.75" customHeight="1"/>
    <row r="9263" ht="24.75" customHeight="1"/>
    <row r="9264" ht="24.75" customHeight="1"/>
    <row r="9265" ht="24.75" customHeight="1"/>
    <row r="9266" ht="24.75" customHeight="1"/>
    <row r="9267" ht="24.75" customHeight="1"/>
    <row r="9268" ht="24.75" customHeight="1"/>
    <row r="9269" ht="24.75" customHeight="1"/>
    <row r="9270" ht="24.75" customHeight="1"/>
    <row r="9271" ht="24.75" customHeight="1"/>
    <row r="9272" ht="24.75" customHeight="1"/>
    <row r="9273" ht="24.75" customHeight="1"/>
    <row r="9274" ht="24.75" customHeight="1"/>
    <row r="9275" ht="24.75" customHeight="1"/>
    <row r="9276" ht="24.75" customHeight="1"/>
    <row r="9277" ht="24.75" customHeight="1"/>
    <row r="9278" ht="24.75" customHeight="1"/>
    <row r="9279" ht="24.75" customHeight="1"/>
    <row r="9280" ht="24.75" customHeight="1"/>
    <row r="9281" ht="24.75" customHeight="1"/>
    <row r="9282" ht="24.75" customHeight="1"/>
    <row r="9283" ht="24.75" customHeight="1"/>
    <row r="9284" ht="24.75" customHeight="1"/>
    <row r="9285" ht="24.75" customHeight="1"/>
    <row r="9286" ht="24.75" customHeight="1"/>
    <row r="9287" ht="24.75" customHeight="1"/>
    <row r="9288" ht="24.75" customHeight="1"/>
    <row r="9289" ht="24.75" customHeight="1"/>
    <row r="9290" ht="24.75" customHeight="1"/>
    <row r="9291" ht="24.75" customHeight="1"/>
    <row r="9292" ht="24.75" customHeight="1"/>
    <row r="9293" ht="24.75" customHeight="1"/>
    <row r="9294" ht="24.75" customHeight="1"/>
    <row r="9295" ht="24.75" customHeight="1"/>
    <row r="9296" ht="24.75" customHeight="1"/>
    <row r="9297" ht="24.75" customHeight="1"/>
    <row r="9298" ht="24.75" customHeight="1"/>
    <row r="9299" ht="24.75" customHeight="1"/>
    <row r="9300" ht="24.75" customHeight="1"/>
    <row r="9301" ht="24.75" customHeight="1"/>
    <row r="9302" ht="24.75" customHeight="1"/>
    <row r="9303" ht="24.75" customHeight="1"/>
    <row r="9304" ht="24.75" customHeight="1"/>
    <row r="9305" ht="24.75" customHeight="1"/>
    <row r="9306" ht="24.75" customHeight="1"/>
    <row r="9307" ht="24.75" customHeight="1"/>
    <row r="9308" ht="24.75" customHeight="1"/>
    <row r="9309" ht="24.75" customHeight="1"/>
    <row r="9310" ht="24.75" customHeight="1"/>
    <row r="9311" ht="24.75" customHeight="1"/>
    <row r="9312" ht="24.75" customHeight="1"/>
    <row r="9313" ht="24.75" customHeight="1"/>
    <row r="9314" ht="24.75" customHeight="1"/>
    <row r="9315" ht="24.75" customHeight="1"/>
    <row r="9316" ht="24.75" customHeight="1"/>
    <row r="9317" ht="24.75" customHeight="1"/>
    <row r="9318" ht="24.75" customHeight="1"/>
    <row r="9319" ht="24.75" customHeight="1"/>
    <row r="9320" ht="24.75" customHeight="1"/>
    <row r="9321" ht="24.75" customHeight="1"/>
    <row r="9322" ht="24.75" customHeight="1"/>
    <row r="9323" ht="24.75" customHeight="1"/>
    <row r="9324" ht="24.75" customHeight="1"/>
    <row r="9325" ht="24.75" customHeight="1"/>
    <row r="9326" ht="24.75" customHeight="1"/>
    <row r="9327" ht="24.75" customHeight="1"/>
    <row r="9328" ht="24.75" customHeight="1"/>
    <row r="9329" ht="24.75" customHeight="1"/>
    <row r="9330" ht="24.75" customHeight="1"/>
    <row r="9331" ht="24.75" customHeight="1"/>
    <row r="9332" ht="24.75" customHeight="1"/>
    <row r="9333" ht="24.75" customHeight="1"/>
    <row r="9334" ht="24.75" customHeight="1"/>
    <row r="9335" ht="24.75" customHeight="1"/>
    <row r="9336" ht="24.75" customHeight="1"/>
    <row r="9337" ht="24.75" customHeight="1"/>
    <row r="9338" ht="24.75" customHeight="1"/>
    <row r="9339" ht="24.75" customHeight="1"/>
    <row r="9340" ht="24.75" customHeight="1"/>
    <row r="9341" ht="24.75" customHeight="1"/>
    <row r="9342" ht="24.75" customHeight="1"/>
    <row r="9343" ht="24.75" customHeight="1"/>
    <row r="9344" ht="24.75" customHeight="1"/>
    <row r="9345" ht="24.75" customHeight="1"/>
    <row r="9346" ht="24.75" customHeight="1"/>
    <row r="9347" ht="24.75" customHeight="1"/>
    <row r="9348" ht="24.75" customHeight="1"/>
    <row r="9349" ht="24.75" customHeight="1"/>
    <row r="9350" ht="24.75" customHeight="1"/>
    <row r="9351" ht="24.75" customHeight="1"/>
    <row r="9352" ht="24.75" customHeight="1"/>
    <row r="9353" ht="24.75" customHeight="1"/>
    <row r="9354" ht="24.75" customHeight="1"/>
    <row r="9355" ht="24.75" customHeight="1"/>
    <row r="9356" ht="24.75" customHeight="1"/>
    <row r="9357" ht="24.75" customHeight="1"/>
    <row r="9358" ht="24.75" customHeight="1"/>
    <row r="9359" ht="24.75" customHeight="1"/>
    <row r="9360" ht="24.75" customHeight="1"/>
    <row r="9361" ht="24.75" customHeight="1"/>
    <row r="9362" ht="24.75" customHeight="1"/>
    <row r="9363" ht="24.75" customHeight="1"/>
    <row r="9364" ht="24.75" customHeight="1"/>
    <row r="9365" ht="24.75" customHeight="1"/>
    <row r="9366" ht="24.75" customHeight="1"/>
    <row r="9367" ht="24.75" customHeight="1"/>
    <row r="9368" ht="24.75" customHeight="1"/>
    <row r="9369" ht="24.75" customHeight="1"/>
    <row r="9370" ht="24.75" customHeight="1"/>
    <row r="9371" ht="24.75" customHeight="1"/>
    <row r="9372" ht="24.75" customHeight="1"/>
    <row r="9373" ht="24.75" customHeight="1"/>
    <row r="9374" ht="24.75" customHeight="1"/>
    <row r="9375" ht="24.75" customHeight="1"/>
    <row r="9376" ht="24.75" customHeight="1"/>
    <row r="9377" ht="24.75" customHeight="1"/>
    <row r="9378" ht="24.75" customHeight="1"/>
    <row r="9379" ht="24.75" customHeight="1"/>
    <row r="9380" ht="24.75" customHeight="1"/>
    <row r="9381" ht="24.75" customHeight="1"/>
    <row r="9382" ht="24.75" customHeight="1"/>
    <row r="9383" ht="24.75" customHeight="1"/>
    <row r="9384" ht="24.75" customHeight="1"/>
    <row r="9385" ht="24.75" customHeight="1"/>
    <row r="9386" ht="24.75" customHeight="1"/>
    <row r="9387" ht="24.75" customHeight="1"/>
    <row r="9388" ht="24.75" customHeight="1"/>
    <row r="9389" ht="24.75" customHeight="1"/>
    <row r="9390" ht="24.75" customHeight="1"/>
    <row r="9391" ht="24.75" customHeight="1"/>
    <row r="9392" ht="24.75" customHeight="1"/>
    <row r="9393" ht="24.75" customHeight="1"/>
    <row r="9394" ht="24.75" customHeight="1"/>
    <row r="9395" ht="24.75" customHeight="1"/>
    <row r="9396" ht="24.75" customHeight="1"/>
    <row r="9397" ht="24.75" customHeight="1"/>
    <row r="9398" ht="24.75" customHeight="1"/>
    <row r="9399" ht="24.75" customHeight="1"/>
    <row r="9400" ht="24.75" customHeight="1"/>
    <row r="9401" ht="24.75" customHeight="1"/>
    <row r="9402" ht="24.75" customHeight="1"/>
    <row r="9403" ht="24.75" customHeight="1"/>
    <row r="9404" ht="24.75" customHeight="1"/>
    <row r="9405" ht="24.75" customHeight="1"/>
    <row r="9406" ht="24.75" customHeight="1"/>
    <row r="9407" ht="24.75" customHeight="1"/>
    <row r="9408" ht="24.75" customHeight="1"/>
    <row r="9409" ht="24.75" customHeight="1"/>
    <row r="9410" ht="24.75" customHeight="1"/>
    <row r="9411" ht="24.75" customHeight="1"/>
    <row r="9412" ht="24.75" customHeight="1"/>
    <row r="9413" ht="24.75" customHeight="1"/>
    <row r="9414" ht="24.75" customHeight="1"/>
    <row r="9415" ht="24.75" customHeight="1"/>
    <row r="9416" ht="24.75" customHeight="1"/>
    <row r="9417" ht="24.75" customHeight="1"/>
    <row r="9418" ht="24.75" customHeight="1"/>
    <row r="9419" ht="24.75" customHeight="1"/>
    <row r="9420" ht="24.75" customHeight="1"/>
    <row r="9421" ht="24.75" customHeight="1"/>
    <row r="9422" ht="24.75" customHeight="1"/>
    <row r="9423" ht="24.75" customHeight="1"/>
    <row r="9424" ht="24.75" customHeight="1"/>
    <row r="9425" ht="24.75" customHeight="1"/>
    <row r="9426" ht="24.75" customHeight="1"/>
    <row r="9427" ht="24.75" customHeight="1"/>
    <row r="9428" ht="24.75" customHeight="1"/>
    <row r="9429" ht="24.75" customHeight="1"/>
    <row r="9430" ht="24.75" customHeight="1"/>
    <row r="9431" ht="24.75" customHeight="1"/>
    <row r="9432" ht="24.75" customHeight="1"/>
    <row r="9433" ht="24.75" customHeight="1"/>
    <row r="9434" ht="24.75" customHeight="1"/>
    <row r="9435" ht="24.75" customHeight="1"/>
    <row r="9436" ht="24.75" customHeight="1"/>
    <row r="9437" ht="24.75" customHeight="1"/>
    <row r="9438" ht="24.75" customHeight="1"/>
    <row r="9439" ht="24.75" customHeight="1"/>
    <row r="9440" ht="24.75" customHeight="1"/>
    <row r="9441" ht="24.75" customHeight="1"/>
    <row r="9442" ht="24.75" customHeight="1"/>
    <row r="9443" ht="24.75" customHeight="1"/>
    <row r="9444" ht="24.75" customHeight="1"/>
    <row r="9445" ht="24.75" customHeight="1"/>
    <row r="9446" ht="24.75" customHeight="1"/>
    <row r="9447" ht="24.75" customHeight="1"/>
    <row r="9448" ht="24.75" customHeight="1"/>
    <row r="9449" ht="24.75" customHeight="1"/>
    <row r="9450" ht="24.75" customHeight="1"/>
    <row r="9451" ht="24.75" customHeight="1"/>
    <row r="9452" ht="24.75" customHeight="1"/>
    <row r="9453" ht="24.75" customHeight="1"/>
    <row r="9454" ht="24.75" customHeight="1"/>
    <row r="9455" ht="24.75" customHeight="1"/>
    <row r="9456" ht="24.75" customHeight="1"/>
    <row r="9457" ht="24.75" customHeight="1"/>
    <row r="9458" ht="24.75" customHeight="1"/>
    <row r="9459" ht="24.75" customHeight="1"/>
    <row r="9460" ht="24.75" customHeight="1"/>
    <row r="9461" ht="24.75" customHeight="1"/>
    <row r="9462" ht="24.75" customHeight="1"/>
    <row r="9463" ht="24.75" customHeight="1"/>
    <row r="9464" ht="24.75" customHeight="1"/>
    <row r="9465" ht="24.75" customHeight="1"/>
    <row r="9466" ht="24.75" customHeight="1"/>
    <row r="9467" ht="24.75" customHeight="1"/>
    <row r="9468" ht="24.75" customHeight="1"/>
    <row r="9469" ht="24.75" customHeight="1"/>
    <row r="9470" ht="24.75" customHeight="1"/>
    <row r="9471" ht="24.75" customHeight="1"/>
    <row r="9472" ht="24.75" customHeight="1"/>
    <row r="9473" ht="24.75" customHeight="1"/>
    <row r="9474" ht="24.75" customHeight="1"/>
    <row r="9475" ht="24.75" customHeight="1"/>
    <row r="9476" ht="24.75" customHeight="1"/>
    <row r="9477" ht="24.75" customHeight="1"/>
    <row r="9478" ht="24.75" customHeight="1"/>
    <row r="9479" ht="24.75" customHeight="1"/>
    <row r="9480" ht="24.75" customHeight="1"/>
    <row r="9481" ht="24.75" customHeight="1"/>
    <row r="9482" ht="24.75" customHeight="1"/>
    <row r="9483" ht="24.75" customHeight="1"/>
    <row r="9484" ht="24.75" customHeight="1"/>
    <row r="9485" ht="24.75" customHeight="1"/>
    <row r="9486" ht="24.75" customHeight="1"/>
    <row r="9487" ht="24.75" customHeight="1"/>
    <row r="9488" ht="24.75" customHeight="1"/>
    <row r="9489" ht="24.75" customHeight="1"/>
    <row r="9490" ht="24.75" customHeight="1"/>
    <row r="9491" ht="24.75" customHeight="1"/>
    <row r="9492" ht="24.75" customHeight="1"/>
    <row r="9493" ht="24.75" customHeight="1"/>
    <row r="9494" ht="24.75" customHeight="1"/>
    <row r="9495" ht="24.75" customHeight="1"/>
    <row r="9496" ht="24.75" customHeight="1"/>
    <row r="9497" ht="24.75" customHeight="1"/>
    <row r="9498" ht="24.75" customHeight="1"/>
    <row r="9499" ht="24.75" customHeight="1"/>
    <row r="9500" ht="24.75" customHeight="1"/>
    <row r="9501" ht="24.75" customHeight="1"/>
    <row r="9502" ht="24.75" customHeight="1"/>
    <row r="9503" ht="24.75" customHeight="1"/>
    <row r="9504" ht="24.75" customHeight="1"/>
    <row r="9505" ht="24.75" customHeight="1"/>
    <row r="9506" ht="24.75" customHeight="1"/>
    <row r="9507" ht="24.75" customHeight="1"/>
    <row r="9508" ht="24.75" customHeight="1"/>
    <row r="9509" ht="24.75" customHeight="1"/>
    <row r="9510" ht="24.75" customHeight="1"/>
    <row r="9511" ht="24.75" customHeight="1"/>
    <row r="9512" ht="24.75" customHeight="1"/>
    <row r="9513" ht="24.75" customHeight="1"/>
    <row r="9514" ht="24.75" customHeight="1"/>
    <row r="9515" ht="24.75" customHeight="1"/>
    <row r="9516" ht="24.75" customHeight="1"/>
    <row r="9517" ht="24.75" customHeight="1"/>
    <row r="9518" ht="24.75" customHeight="1"/>
    <row r="9519" ht="24.75" customHeight="1"/>
    <row r="9520" ht="24.75" customHeight="1"/>
    <row r="9521" ht="24.75" customHeight="1"/>
    <row r="9522" ht="24.75" customHeight="1"/>
    <row r="9523" ht="24.75" customHeight="1"/>
    <row r="9524" ht="24.75" customHeight="1"/>
    <row r="9525" ht="24.75" customHeight="1"/>
    <row r="9526" ht="24.75" customHeight="1"/>
    <row r="9527" ht="24.75" customHeight="1"/>
    <row r="9528" ht="24.75" customHeight="1"/>
    <row r="9529" ht="24.75" customHeight="1"/>
    <row r="9530" ht="24.75" customHeight="1"/>
    <row r="9531" ht="24.75" customHeight="1"/>
    <row r="9532" ht="24.75" customHeight="1"/>
    <row r="9533" ht="24.75" customHeight="1"/>
    <row r="9534" ht="24.75" customHeight="1"/>
    <row r="9535" ht="24.75" customHeight="1"/>
    <row r="9536" ht="24.75" customHeight="1"/>
    <row r="9537" ht="24.75" customHeight="1"/>
    <row r="9538" ht="24.75" customHeight="1"/>
    <row r="9539" ht="24.75" customHeight="1"/>
    <row r="9540" ht="24.75" customHeight="1"/>
    <row r="9541" ht="24.75" customHeight="1"/>
    <row r="9542" ht="24.75" customHeight="1"/>
    <row r="9543" ht="24.75" customHeight="1"/>
    <row r="9544" ht="24.75" customHeight="1"/>
    <row r="9545" ht="24.75" customHeight="1"/>
    <row r="9546" ht="24.75" customHeight="1"/>
    <row r="9547" ht="24.75" customHeight="1"/>
    <row r="9548" ht="24.75" customHeight="1"/>
    <row r="9549" ht="24.75" customHeight="1"/>
    <row r="9550" ht="24.75" customHeight="1"/>
    <row r="9551" ht="24.75" customHeight="1"/>
    <row r="9552" ht="24.75" customHeight="1"/>
    <row r="9553" ht="24.75" customHeight="1"/>
    <row r="9554" ht="24.75" customHeight="1"/>
    <row r="9555" ht="24.75" customHeight="1"/>
    <row r="9556" ht="24.75" customHeight="1"/>
    <row r="9557" ht="24.75" customHeight="1"/>
    <row r="9558" ht="24.75" customHeight="1"/>
    <row r="9559" ht="24.75" customHeight="1"/>
    <row r="9560" ht="24.75" customHeight="1"/>
    <row r="9561" ht="24.75" customHeight="1"/>
    <row r="9562" ht="24.75" customHeight="1"/>
    <row r="9563" ht="24.75" customHeight="1"/>
    <row r="9564" ht="24.75" customHeight="1"/>
    <row r="9565" ht="24.75" customHeight="1"/>
    <row r="9566" ht="24.75" customHeight="1"/>
    <row r="9567" ht="24.75" customHeight="1"/>
    <row r="9568" ht="24.75" customHeight="1"/>
    <row r="9569" ht="24.75" customHeight="1"/>
    <row r="9570" ht="24.75" customHeight="1"/>
    <row r="9571" ht="24.75" customHeight="1"/>
    <row r="9572" ht="24.75" customHeight="1"/>
    <row r="9573" ht="24.75" customHeight="1"/>
    <row r="9574" ht="24.75" customHeight="1"/>
    <row r="9575" ht="24.75" customHeight="1"/>
    <row r="9576" ht="24.75" customHeight="1"/>
    <row r="9577" ht="24.75" customHeight="1"/>
    <row r="9578" ht="24.75" customHeight="1"/>
    <row r="9579" ht="24.75" customHeight="1"/>
    <row r="9580" ht="24.75" customHeight="1"/>
    <row r="9581" ht="24.75" customHeight="1"/>
    <row r="9582" ht="24.75" customHeight="1"/>
    <row r="9583" ht="24.75" customHeight="1"/>
    <row r="9584" ht="24.75" customHeight="1"/>
    <row r="9585" ht="24.75" customHeight="1"/>
    <row r="9586" ht="24.75" customHeight="1"/>
    <row r="9587" ht="24.75" customHeight="1"/>
    <row r="9588" ht="24.75" customHeight="1"/>
    <row r="9589" ht="24.75" customHeight="1"/>
    <row r="9590" ht="24.75" customHeight="1"/>
    <row r="9591" ht="24.75" customHeight="1"/>
    <row r="9592" ht="24.75" customHeight="1"/>
    <row r="9593" ht="24.75" customHeight="1"/>
    <row r="9594" ht="24.75" customHeight="1"/>
    <row r="9595" ht="24.75" customHeight="1"/>
    <row r="9596" ht="24.75" customHeight="1"/>
    <row r="9597" ht="24.75" customHeight="1"/>
    <row r="9598" ht="24.75" customHeight="1"/>
    <row r="9599" ht="24.75" customHeight="1"/>
    <row r="9600" ht="24.75" customHeight="1"/>
    <row r="9601" ht="24.75" customHeight="1"/>
    <row r="9602" ht="24.75" customHeight="1"/>
    <row r="9603" ht="24.75" customHeight="1"/>
    <row r="9604" ht="24.75" customHeight="1"/>
    <row r="9605" ht="24.75" customHeight="1"/>
    <row r="9606" ht="24.75" customHeight="1"/>
    <row r="9607" ht="24.75" customHeight="1"/>
    <row r="9608" ht="24.75" customHeight="1"/>
    <row r="9609" ht="24.75" customHeight="1"/>
    <row r="9610" ht="24.75" customHeight="1"/>
    <row r="9611" ht="24.75" customHeight="1"/>
    <row r="9612" ht="24.75" customHeight="1"/>
    <row r="9613" ht="24.75" customHeight="1"/>
    <row r="9614" ht="24.75" customHeight="1"/>
    <row r="9615" ht="24.75" customHeight="1"/>
    <row r="9616" ht="24.75" customHeight="1"/>
    <row r="9617" ht="24.75" customHeight="1"/>
    <row r="9618" ht="24.75" customHeight="1"/>
    <row r="9619" ht="24.75" customHeight="1"/>
    <row r="9620" ht="24.75" customHeight="1"/>
    <row r="9621" ht="24.75" customHeight="1"/>
    <row r="9622" ht="24.75" customHeight="1"/>
    <row r="9623" ht="24.75" customHeight="1"/>
    <row r="9624" ht="24.75" customHeight="1"/>
    <row r="9625" ht="24.75" customHeight="1"/>
    <row r="9626" ht="24.75" customHeight="1"/>
    <row r="9627" ht="24.75" customHeight="1"/>
    <row r="9628" ht="24.75" customHeight="1"/>
    <row r="9629" ht="24.75" customHeight="1"/>
    <row r="9630" ht="24.75" customHeight="1"/>
    <row r="9631" ht="24.75" customHeight="1"/>
    <row r="9632" ht="24.75" customHeight="1"/>
    <row r="9633" ht="24.75" customHeight="1"/>
    <row r="9634" ht="24.75" customHeight="1"/>
    <row r="9635" ht="24.75" customHeight="1"/>
    <row r="9636" ht="24.75" customHeight="1"/>
    <row r="9637" ht="24.75" customHeight="1"/>
    <row r="9638" ht="24.75" customHeight="1"/>
    <row r="9639" ht="24.75" customHeight="1"/>
    <row r="9640" ht="24.75" customHeight="1"/>
    <row r="9641" ht="24.75" customHeight="1"/>
    <row r="9642" ht="24.75" customHeight="1"/>
    <row r="9643" ht="24.75" customHeight="1"/>
    <row r="9644" ht="24.75" customHeight="1"/>
    <row r="9645" ht="24.75" customHeight="1"/>
    <row r="9646" ht="24.75" customHeight="1"/>
    <row r="9647" ht="24.75" customHeight="1"/>
    <row r="9648" ht="24.75" customHeight="1"/>
    <row r="9649" ht="24.75" customHeight="1"/>
    <row r="9650" ht="24.75" customHeight="1"/>
    <row r="9651" ht="24.75" customHeight="1"/>
    <row r="9652" ht="24.75" customHeight="1"/>
    <row r="9653" ht="24.75" customHeight="1"/>
    <row r="9654" ht="24.75" customHeight="1"/>
    <row r="9655" ht="24.75" customHeight="1"/>
    <row r="9656" ht="24.75" customHeight="1"/>
    <row r="9657" ht="24.75" customHeight="1"/>
    <row r="9658" ht="24.75" customHeight="1"/>
    <row r="9659" ht="24.75" customHeight="1"/>
    <row r="9660" ht="24.75" customHeight="1"/>
    <row r="9661" ht="24.75" customHeight="1"/>
    <row r="9662" ht="24.75" customHeight="1"/>
    <row r="9663" ht="24.75" customHeight="1"/>
    <row r="9664" ht="24.75" customHeight="1"/>
    <row r="9665" ht="24.75" customHeight="1"/>
    <row r="9666" ht="24.75" customHeight="1"/>
    <row r="9667" ht="24.75" customHeight="1"/>
    <row r="9668" ht="24.75" customHeight="1"/>
    <row r="9669" ht="24.75" customHeight="1"/>
    <row r="9670" ht="24.75" customHeight="1"/>
    <row r="9671" ht="24.75" customHeight="1"/>
    <row r="9672" ht="24.75" customHeight="1"/>
    <row r="9673" ht="24.75" customHeight="1"/>
    <row r="9674" ht="24.75" customHeight="1"/>
    <row r="9675" ht="24.75" customHeight="1"/>
    <row r="9676" ht="24.75" customHeight="1"/>
    <row r="9677" ht="24.75" customHeight="1"/>
    <row r="9678" ht="24.75" customHeight="1"/>
    <row r="9679" ht="24.75" customHeight="1"/>
    <row r="9680" ht="24.75" customHeight="1"/>
    <row r="9681" ht="24.75" customHeight="1"/>
    <row r="9682" ht="24.75" customHeight="1"/>
    <row r="9683" ht="24.75" customHeight="1"/>
    <row r="9684" ht="24.75" customHeight="1"/>
    <row r="9685" ht="24.75" customHeight="1"/>
    <row r="9686" ht="24.75" customHeight="1"/>
    <row r="9687" ht="24.75" customHeight="1"/>
    <row r="9688" ht="24.75" customHeight="1"/>
    <row r="9689" ht="24.75" customHeight="1"/>
    <row r="9690" ht="24.75" customHeight="1"/>
    <row r="9691" ht="24.75" customHeight="1"/>
    <row r="9692" ht="24.75" customHeight="1"/>
    <row r="9693" ht="24.75" customHeight="1"/>
    <row r="9694" ht="24.75" customHeight="1"/>
    <row r="9695" ht="24.75" customHeight="1"/>
    <row r="9696" ht="24.75" customHeight="1"/>
    <row r="9697" ht="24.75" customHeight="1"/>
    <row r="9698" ht="24.75" customHeight="1"/>
    <row r="9699" ht="24.75" customHeight="1"/>
    <row r="9700" ht="24.75" customHeight="1"/>
    <row r="9701" ht="24.75" customHeight="1"/>
    <row r="9702" ht="24.75" customHeight="1"/>
    <row r="9703" ht="24.75" customHeight="1"/>
    <row r="9704" ht="24.75" customHeight="1"/>
    <row r="9705" ht="24.75" customHeight="1"/>
    <row r="9706" ht="24.75" customHeight="1"/>
    <row r="9707" ht="24.75" customHeight="1"/>
    <row r="9708" ht="24.75" customHeight="1"/>
    <row r="9709" ht="24.75" customHeight="1"/>
    <row r="9710" ht="24.75" customHeight="1"/>
    <row r="9711" ht="24.75" customHeight="1"/>
    <row r="9712" ht="24.75" customHeight="1"/>
    <row r="9713" ht="24.75" customHeight="1"/>
    <row r="9714" ht="24.75" customHeight="1"/>
    <row r="9715" ht="24.75" customHeight="1"/>
    <row r="9716" ht="24.75" customHeight="1"/>
    <row r="9717" ht="24.75" customHeight="1"/>
    <row r="9718" ht="24.75" customHeight="1"/>
    <row r="9719" ht="24.75" customHeight="1"/>
    <row r="9720" ht="24.75" customHeight="1"/>
    <row r="9721" ht="24.75" customHeight="1"/>
    <row r="9722" ht="24.75" customHeight="1"/>
    <row r="9723" ht="24.75" customHeight="1"/>
    <row r="9724" ht="24.75" customHeight="1"/>
    <row r="9725" ht="24.75" customHeight="1"/>
    <row r="9726" ht="24.75" customHeight="1"/>
    <row r="9727" ht="24.75" customHeight="1"/>
    <row r="9728" ht="24.75" customHeight="1"/>
    <row r="9729" ht="24.75" customHeight="1"/>
    <row r="9730" ht="24.75" customHeight="1"/>
    <row r="9731" ht="24.75" customHeight="1"/>
    <row r="9732" ht="24.75" customHeight="1"/>
    <row r="9733" ht="24.75" customHeight="1"/>
    <row r="9734" ht="24.75" customHeight="1"/>
    <row r="9735" ht="24.75" customHeight="1"/>
    <row r="9736" ht="24.75" customHeight="1"/>
    <row r="9737" ht="24.75" customHeight="1"/>
    <row r="9738" ht="24.75" customHeight="1"/>
    <row r="9739" ht="24.75" customHeight="1"/>
    <row r="9740" ht="24.75" customHeight="1"/>
    <row r="9741" ht="24.75" customHeight="1"/>
    <row r="9742" ht="24.75" customHeight="1"/>
    <row r="9743" ht="24.75" customHeight="1"/>
    <row r="9744" ht="24.75" customHeight="1"/>
    <row r="9745" ht="24.75" customHeight="1"/>
    <row r="9746" ht="24.75" customHeight="1"/>
    <row r="9747" ht="24.75" customHeight="1"/>
    <row r="9748" ht="24.75" customHeight="1"/>
    <row r="9749" ht="24.75" customHeight="1"/>
    <row r="9750" ht="24.75" customHeight="1"/>
    <row r="9751" ht="24.75" customHeight="1"/>
    <row r="9752" ht="24.75" customHeight="1"/>
    <row r="9753" ht="24.75" customHeight="1"/>
    <row r="9754" ht="24.75" customHeight="1"/>
    <row r="9755" ht="24.75" customHeight="1"/>
    <row r="9756" ht="24.75" customHeight="1"/>
    <row r="9757" ht="24.75" customHeight="1"/>
    <row r="9758" ht="24.75" customHeight="1"/>
    <row r="9759" ht="24.75" customHeight="1"/>
    <row r="9760" ht="24.75" customHeight="1"/>
    <row r="9761" ht="24.75" customHeight="1"/>
    <row r="9762" ht="24.75" customHeight="1"/>
    <row r="9763" ht="24.75" customHeight="1"/>
    <row r="9764" ht="24.75" customHeight="1"/>
    <row r="9765" ht="24.75" customHeight="1"/>
    <row r="9766" ht="24.75" customHeight="1"/>
    <row r="9767" ht="24.75" customHeight="1"/>
    <row r="9768" ht="24.75" customHeight="1"/>
    <row r="9769" ht="24.75" customHeight="1"/>
    <row r="9770" ht="24.75" customHeight="1"/>
    <row r="9771" ht="24.75" customHeight="1"/>
    <row r="9772" ht="24.75" customHeight="1"/>
    <row r="9773" ht="24.75" customHeight="1"/>
    <row r="9774" ht="24.75" customHeight="1"/>
    <row r="9775" ht="24.75" customHeight="1"/>
    <row r="9776" ht="24.75" customHeight="1"/>
    <row r="9777" ht="24.75" customHeight="1"/>
    <row r="9778" ht="24.75" customHeight="1"/>
    <row r="9779" ht="24.75" customHeight="1"/>
    <row r="9780" ht="24.75" customHeight="1"/>
    <row r="9781" ht="24.75" customHeight="1"/>
    <row r="9782" ht="24.75" customHeight="1"/>
    <row r="9783" ht="24.75" customHeight="1"/>
    <row r="9784" ht="24.75" customHeight="1"/>
    <row r="9785" ht="24.75" customHeight="1"/>
    <row r="9786" ht="24.75" customHeight="1"/>
    <row r="9787" ht="24.75" customHeight="1"/>
    <row r="9788" ht="24.75" customHeight="1"/>
    <row r="9789" ht="24.75" customHeight="1"/>
    <row r="9790" ht="24.75" customHeight="1"/>
    <row r="9791" ht="24.75" customHeight="1"/>
    <row r="9792" ht="24.75" customHeight="1"/>
    <row r="9793" ht="24.75" customHeight="1"/>
    <row r="9794" ht="24.75" customHeight="1"/>
    <row r="9795" ht="24.75" customHeight="1"/>
    <row r="9796" ht="24.75" customHeight="1"/>
    <row r="9797" ht="24.75" customHeight="1"/>
    <row r="9798" ht="24.75" customHeight="1"/>
    <row r="9799" ht="24.75" customHeight="1"/>
    <row r="9800" ht="24.75" customHeight="1"/>
    <row r="9801" ht="24.75" customHeight="1"/>
    <row r="9802" ht="24.75" customHeight="1"/>
    <row r="9803" ht="24.75" customHeight="1"/>
    <row r="9804" ht="24.75" customHeight="1"/>
    <row r="9805" ht="24.75" customHeight="1"/>
    <row r="9806" ht="24.75" customHeight="1"/>
    <row r="9807" ht="24.75" customHeight="1"/>
    <row r="9808" ht="24.75" customHeight="1"/>
    <row r="9809" ht="24.75" customHeight="1"/>
    <row r="9810" ht="24.75" customHeight="1"/>
    <row r="9811" ht="24.75" customHeight="1"/>
    <row r="9812" ht="24.75" customHeight="1"/>
    <row r="9813" ht="24.75" customHeight="1"/>
    <row r="9814" ht="24.75" customHeight="1"/>
    <row r="9815" ht="24.75" customHeight="1"/>
    <row r="9816" ht="24.75" customHeight="1"/>
    <row r="9817" ht="24.75" customHeight="1"/>
    <row r="9818" ht="24.75" customHeight="1"/>
    <row r="9819" ht="24.75" customHeight="1"/>
    <row r="9820" ht="24.75" customHeight="1"/>
    <row r="9821" ht="24.75" customHeight="1"/>
    <row r="9822" ht="24.75" customHeight="1"/>
    <row r="9823" ht="24.75" customHeight="1"/>
    <row r="9824" ht="24.75" customHeight="1"/>
    <row r="9825" ht="24.75" customHeight="1"/>
    <row r="9826" ht="24.75" customHeight="1"/>
    <row r="9827" ht="24.75" customHeight="1"/>
    <row r="9828" ht="24.75" customHeight="1"/>
    <row r="9829" ht="24.75" customHeight="1"/>
    <row r="9830" ht="24.75" customHeight="1"/>
    <row r="9831" ht="24.75" customHeight="1"/>
    <row r="9832" ht="24.75" customHeight="1"/>
    <row r="9833" ht="24.75" customHeight="1"/>
    <row r="9834" ht="24.75" customHeight="1"/>
    <row r="9835" ht="24.75" customHeight="1"/>
    <row r="9836" ht="24.75" customHeight="1"/>
    <row r="9837" ht="24.75" customHeight="1"/>
    <row r="9838" ht="24.75" customHeight="1"/>
    <row r="9839" ht="24.75" customHeight="1"/>
    <row r="9840" ht="24.75" customHeight="1"/>
    <row r="9841" ht="24.75" customHeight="1"/>
    <row r="9842" ht="24.75" customHeight="1"/>
    <row r="9843" ht="24.75" customHeight="1"/>
    <row r="9844" ht="24.75" customHeight="1"/>
    <row r="9845" ht="24.75" customHeight="1"/>
    <row r="9846" ht="24.75" customHeight="1"/>
    <row r="9847" ht="24.75" customHeight="1"/>
    <row r="9848" ht="24.75" customHeight="1"/>
    <row r="9849" ht="24.75" customHeight="1"/>
    <row r="9850" ht="24.75" customHeight="1"/>
    <row r="9851" ht="24.75" customHeight="1"/>
    <row r="9852" ht="24.75" customHeight="1"/>
    <row r="9853" ht="24.75" customHeight="1"/>
    <row r="9854" ht="24.75" customHeight="1"/>
    <row r="9855" ht="24.75" customHeight="1"/>
    <row r="9856" ht="24.75" customHeight="1"/>
    <row r="9857" ht="24.75" customHeight="1"/>
    <row r="9858" ht="24.75" customHeight="1"/>
    <row r="9859" ht="24.75" customHeight="1"/>
    <row r="9860" ht="24.75" customHeight="1"/>
    <row r="9861" ht="24.75" customHeight="1"/>
    <row r="9862" ht="24.75" customHeight="1"/>
    <row r="9863" ht="24.75" customHeight="1"/>
    <row r="9864" ht="24.75" customHeight="1"/>
    <row r="9865" ht="24.75" customHeight="1"/>
    <row r="9866" ht="24.75" customHeight="1"/>
    <row r="9867" ht="24.75" customHeight="1"/>
    <row r="9868" ht="24.75" customHeight="1"/>
    <row r="9869" ht="24.75" customHeight="1"/>
    <row r="9870" ht="24.75" customHeight="1"/>
    <row r="9871" ht="24.75" customHeight="1"/>
    <row r="9872" ht="24.75" customHeight="1"/>
    <row r="9873" ht="24.75" customHeight="1"/>
    <row r="9874" ht="24.75" customHeight="1"/>
    <row r="9875" ht="24.75" customHeight="1"/>
    <row r="9876" ht="24.75" customHeight="1"/>
    <row r="9877" ht="24.75" customHeight="1"/>
    <row r="9878" ht="24.75" customHeight="1"/>
    <row r="9879" ht="24.75" customHeight="1"/>
    <row r="9880" ht="24.75" customHeight="1"/>
    <row r="9881" ht="24.75" customHeight="1"/>
    <row r="9882" ht="24.75" customHeight="1"/>
    <row r="9883" ht="24.75" customHeight="1"/>
    <row r="9884" ht="24.75" customHeight="1"/>
    <row r="9885" ht="24.75" customHeight="1"/>
    <row r="9886" ht="24.75" customHeight="1"/>
    <row r="9887" ht="24.75" customHeight="1"/>
    <row r="9888" ht="24.75" customHeight="1"/>
    <row r="9889" ht="24.75" customHeight="1"/>
    <row r="9890" ht="24.75" customHeight="1"/>
    <row r="9891" ht="24.75" customHeight="1"/>
    <row r="9892" ht="24.75" customHeight="1"/>
    <row r="9893" ht="24.75" customHeight="1"/>
    <row r="9894" ht="24.75" customHeight="1"/>
    <row r="9895" ht="24.75" customHeight="1"/>
    <row r="9896" ht="24.75" customHeight="1"/>
    <row r="9897" ht="24.75" customHeight="1"/>
    <row r="9898" ht="24.75" customHeight="1"/>
    <row r="9899" ht="24.75" customHeight="1"/>
    <row r="9900" ht="24.75" customHeight="1"/>
    <row r="9901" ht="24.75" customHeight="1"/>
    <row r="9902" ht="24.75" customHeight="1"/>
    <row r="9903" ht="24.75" customHeight="1"/>
    <row r="9904" ht="24.75" customHeight="1"/>
    <row r="9905" ht="24.75" customHeight="1"/>
    <row r="9906" ht="24.75" customHeight="1"/>
    <row r="9907" ht="24.75" customHeight="1"/>
    <row r="9908" ht="24.75" customHeight="1"/>
    <row r="9909" ht="24.75" customHeight="1"/>
    <row r="9910" ht="24.75" customHeight="1"/>
    <row r="9911" ht="24.75" customHeight="1"/>
    <row r="9912" ht="24.75" customHeight="1"/>
    <row r="9913" ht="24.75" customHeight="1"/>
    <row r="9914" ht="24.75" customHeight="1"/>
    <row r="9915" ht="24.75" customHeight="1"/>
    <row r="9916" ht="24.75" customHeight="1"/>
    <row r="9917" ht="24.75" customHeight="1"/>
    <row r="9918" ht="24.75" customHeight="1"/>
    <row r="9919" ht="24.75" customHeight="1"/>
    <row r="9920" ht="24.75" customHeight="1"/>
    <row r="9921" ht="24.75" customHeight="1"/>
    <row r="9922" ht="24.75" customHeight="1"/>
    <row r="9923" ht="24.75" customHeight="1"/>
    <row r="9924" ht="24.75" customHeight="1"/>
    <row r="9925" ht="24.75" customHeight="1"/>
    <row r="9926" ht="24.75" customHeight="1"/>
    <row r="9927" ht="24.75" customHeight="1"/>
    <row r="9928" ht="24.75" customHeight="1"/>
    <row r="9929" ht="24.75" customHeight="1"/>
    <row r="9930" ht="24.75" customHeight="1"/>
    <row r="9931" ht="24.75" customHeight="1"/>
    <row r="9932" ht="24.75" customHeight="1"/>
    <row r="9933" ht="24.75" customHeight="1"/>
    <row r="9934" ht="24.75" customHeight="1"/>
    <row r="9935" ht="24.75" customHeight="1"/>
    <row r="9936" ht="24.75" customHeight="1"/>
    <row r="9937" ht="24.75" customHeight="1"/>
    <row r="9938" ht="24.75" customHeight="1"/>
    <row r="9939" ht="24.75" customHeight="1"/>
    <row r="9940" ht="24.75" customHeight="1"/>
    <row r="9941" ht="24.75" customHeight="1"/>
    <row r="9942" ht="24.75" customHeight="1"/>
    <row r="9943" ht="24.75" customHeight="1"/>
    <row r="9944" ht="24.75" customHeight="1"/>
    <row r="9945" ht="24.75" customHeight="1"/>
    <row r="9946" ht="24.75" customHeight="1"/>
    <row r="9947" ht="24.75" customHeight="1"/>
    <row r="9948" ht="24.75" customHeight="1"/>
    <row r="9949" ht="24.75" customHeight="1"/>
    <row r="9950" ht="24.75" customHeight="1"/>
    <row r="9951" ht="24.75" customHeight="1"/>
    <row r="9952" ht="24.75" customHeight="1"/>
    <row r="9953" ht="24.75" customHeight="1"/>
    <row r="9954" ht="24.75" customHeight="1"/>
    <row r="9955" ht="24.75" customHeight="1"/>
    <row r="9956" ht="24.75" customHeight="1"/>
    <row r="9957" ht="24.75" customHeight="1"/>
    <row r="9958" ht="24.75" customHeight="1"/>
    <row r="9959" ht="24.75" customHeight="1"/>
    <row r="9960" ht="24.75" customHeight="1"/>
    <row r="9961" ht="24.75" customHeight="1"/>
    <row r="9962" ht="24.75" customHeight="1"/>
    <row r="9963" ht="24.75" customHeight="1"/>
    <row r="9964" ht="24.75" customHeight="1"/>
    <row r="9965" ht="24.75" customHeight="1"/>
    <row r="9966" ht="24.75" customHeight="1"/>
    <row r="9967" ht="24.75" customHeight="1"/>
    <row r="9968" ht="24.75" customHeight="1"/>
    <row r="9969" ht="24.75" customHeight="1"/>
    <row r="9970" ht="24.75" customHeight="1"/>
    <row r="9971" ht="24.75" customHeight="1"/>
    <row r="9972" ht="24.75" customHeight="1"/>
    <row r="9973" ht="24.75" customHeight="1"/>
    <row r="9974" ht="24.75" customHeight="1"/>
    <row r="9975" ht="24.75" customHeight="1"/>
    <row r="9976" ht="24.75" customHeight="1"/>
    <row r="9977" ht="24.75" customHeight="1"/>
    <row r="9978" ht="24.75" customHeight="1"/>
    <row r="9979" ht="24.75" customHeight="1"/>
    <row r="9980" ht="24.75" customHeight="1"/>
    <row r="9981" ht="24.75" customHeight="1"/>
    <row r="9982" ht="24.75" customHeight="1"/>
    <row r="9983" ht="24.75" customHeight="1"/>
    <row r="9984" ht="24.75" customHeight="1"/>
    <row r="9985" ht="24.75" customHeight="1"/>
    <row r="9986" ht="24.75" customHeight="1"/>
    <row r="9987" ht="24.75" customHeight="1"/>
    <row r="9988" ht="24.75" customHeight="1"/>
    <row r="9989" ht="24.75" customHeight="1"/>
    <row r="9990" ht="24.75" customHeight="1"/>
    <row r="9991" ht="24.75" customHeight="1"/>
    <row r="9992" ht="24.75" customHeight="1"/>
    <row r="9993" ht="24.75" customHeight="1"/>
    <row r="9994" ht="24.75" customHeight="1"/>
    <row r="9995" ht="24.75" customHeight="1"/>
    <row r="9996" ht="24.75" customHeight="1"/>
    <row r="9997" ht="24.75" customHeight="1"/>
    <row r="9998" ht="24.75" customHeight="1"/>
    <row r="9999" ht="24.75" customHeight="1"/>
    <row r="10000" ht="24.75" customHeight="1"/>
    <row r="10001" ht="24.75" customHeight="1"/>
    <row r="10002" ht="24.75" customHeight="1"/>
    <row r="10003" ht="24.75" customHeight="1"/>
    <row r="10004" ht="24.75" customHeight="1"/>
    <row r="10005" ht="24.75" customHeight="1"/>
    <row r="10006" ht="24.75" customHeight="1"/>
    <row r="10007" ht="24.75" customHeight="1"/>
    <row r="10008" ht="24.75" customHeight="1"/>
    <row r="10009" ht="24.75" customHeight="1"/>
    <row r="10010" ht="24.75" customHeight="1"/>
    <row r="10011" ht="24.75" customHeight="1"/>
    <row r="10012" ht="24.75" customHeight="1"/>
    <row r="10013" ht="24.75" customHeight="1"/>
    <row r="10014" ht="24.75" customHeight="1"/>
    <row r="10015" ht="24.75" customHeight="1"/>
    <row r="10016" ht="24.75" customHeight="1"/>
    <row r="10017" ht="24.75" customHeight="1"/>
    <row r="10018" ht="24.75" customHeight="1"/>
    <row r="10019" ht="24.75" customHeight="1"/>
    <row r="10020" ht="24.75" customHeight="1"/>
    <row r="10021" ht="24.75" customHeight="1"/>
    <row r="10022" ht="24.75" customHeight="1"/>
    <row r="10023" ht="24.75" customHeight="1"/>
    <row r="10024" ht="24.75" customHeight="1"/>
    <row r="10025" ht="24.75" customHeight="1"/>
    <row r="10026" ht="24.75" customHeight="1"/>
    <row r="10027" ht="24.75" customHeight="1"/>
    <row r="10028" ht="24.75" customHeight="1"/>
    <row r="10029" ht="24.75" customHeight="1"/>
    <row r="10030" ht="24.75" customHeight="1"/>
    <row r="10031" ht="24.75" customHeight="1"/>
    <row r="10032" ht="24.75" customHeight="1"/>
    <row r="10033" ht="24.75" customHeight="1"/>
    <row r="10034" ht="24.75" customHeight="1"/>
    <row r="10035" ht="24.75" customHeight="1"/>
    <row r="10036" ht="24.75" customHeight="1"/>
    <row r="10037" ht="24.75" customHeight="1"/>
    <row r="10038" ht="24.75" customHeight="1"/>
    <row r="10039" ht="24.75" customHeight="1"/>
    <row r="10040" ht="24.75" customHeight="1"/>
    <row r="10041" ht="24.75" customHeight="1"/>
    <row r="10042" ht="24.75" customHeight="1"/>
    <row r="10043" ht="24.75" customHeight="1"/>
    <row r="10044" ht="24.75" customHeight="1"/>
    <row r="10045" ht="24.75" customHeight="1"/>
    <row r="10046" ht="24.75" customHeight="1"/>
    <row r="10047" ht="24.75" customHeight="1"/>
    <row r="10048" ht="24.75" customHeight="1"/>
    <row r="10049" ht="24.75" customHeight="1"/>
    <row r="10050" ht="24.75" customHeight="1"/>
    <row r="10051" ht="24.75" customHeight="1"/>
    <row r="10052" ht="24.75" customHeight="1"/>
    <row r="10053" ht="24.75" customHeight="1"/>
    <row r="10054" ht="24.75" customHeight="1"/>
    <row r="10055" ht="24.75" customHeight="1"/>
    <row r="10056" ht="24.75" customHeight="1"/>
    <row r="10057" ht="24.75" customHeight="1"/>
    <row r="10058" ht="24.75" customHeight="1"/>
    <row r="10059" ht="24.75" customHeight="1"/>
    <row r="10060" ht="24.75" customHeight="1"/>
    <row r="10061" ht="24.75" customHeight="1"/>
    <row r="10062" ht="24.75" customHeight="1"/>
    <row r="10063" ht="24.75" customHeight="1"/>
    <row r="10064" ht="24.75" customHeight="1"/>
    <row r="10065" ht="24.75" customHeight="1"/>
    <row r="10066" ht="24.75" customHeight="1"/>
    <row r="10067" ht="24.75" customHeight="1"/>
    <row r="10068" ht="24.75" customHeight="1"/>
    <row r="10069" ht="24.75" customHeight="1"/>
    <row r="10070" ht="24.75" customHeight="1"/>
    <row r="10071" ht="24.75" customHeight="1"/>
    <row r="10072" ht="24.75" customHeight="1"/>
    <row r="10073" ht="24.75" customHeight="1"/>
    <row r="10074" ht="24.75" customHeight="1"/>
    <row r="10075" ht="24.75" customHeight="1"/>
    <row r="10076" ht="24.75" customHeight="1"/>
    <row r="10077" ht="24.75" customHeight="1"/>
    <row r="10078" ht="24.75" customHeight="1"/>
    <row r="10079" ht="24.75" customHeight="1"/>
    <row r="10080" ht="24.75" customHeight="1"/>
    <row r="10081" ht="24.75" customHeight="1"/>
    <row r="10082" ht="24.75" customHeight="1"/>
    <row r="10083" ht="24.75" customHeight="1"/>
    <row r="10084" ht="24.75" customHeight="1"/>
    <row r="10085" ht="24.75" customHeight="1"/>
    <row r="10086" ht="24.75" customHeight="1"/>
    <row r="10087" ht="24.75" customHeight="1"/>
    <row r="10088" ht="24.75" customHeight="1"/>
    <row r="10089" ht="24.75" customHeight="1"/>
    <row r="10090" ht="24.75" customHeight="1"/>
    <row r="10091" ht="24.75" customHeight="1"/>
    <row r="10092" ht="24.75" customHeight="1"/>
    <row r="10093" ht="24.75" customHeight="1"/>
    <row r="10094" ht="24.75" customHeight="1"/>
    <row r="10095" ht="24.75" customHeight="1"/>
    <row r="10096" ht="24.75" customHeight="1"/>
    <row r="10097" ht="24.75" customHeight="1"/>
    <row r="10098" ht="24.75" customHeight="1"/>
    <row r="10099" ht="24.75" customHeight="1"/>
    <row r="10100" ht="24.75" customHeight="1"/>
    <row r="10101" ht="24.75" customHeight="1"/>
    <row r="10102" ht="24.75" customHeight="1"/>
    <row r="10103" ht="24.75" customHeight="1"/>
    <row r="10104" ht="24.75" customHeight="1"/>
    <row r="10105" ht="24.75" customHeight="1"/>
    <row r="10106" ht="24.75" customHeight="1"/>
    <row r="10107" ht="24.75" customHeight="1"/>
    <row r="10108" ht="24.75" customHeight="1"/>
    <row r="10109" ht="24.75" customHeight="1"/>
    <row r="10110" ht="24.75" customHeight="1"/>
    <row r="10111" ht="24.75" customHeight="1"/>
    <row r="10112" ht="24.75" customHeight="1"/>
    <row r="10113" ht="24.75" customHeight="1"/>
    <row r="10114" ht="24.75" customHeight="1"/>
    <row r="10115" ht="24.75" customHeight="1"/>
    <row r="10116" ht="24.75" customHeight="1"/>
    <row r="10117" ht="24.75" customHeight="1"/>
    <row r="10118" ht="24.75" customHeight="1"/>
    <row r="10119" ht="24.75" customHeight="1"/>
    <row r="10120" ht="24.75" customHeight="1"/>
    <row r="10121" ht="24.75" customHeight="1"/>
    <row r="10122" ht="24.75" customHeight="1"/>
    <row r="10123" ht="24.75" customHeight="1"/>
    <row r="10124" ht="24.75" customHeight="1"/>
    <row r="10125" ht="24.75" customHeight="1"/>
    <row r="10126" ht="24.75" customHeight="1"/>
    <row r="10127" ht="24.75" customHeight="1"/>
    <row r="10128" ht="24.75" customHeight="1"/>
    <row r="10129" ht="24.75" customHeight="1"/>
    <row r="10130" ht="24.75" customHeight="1"/>
    <row r="10131" ht="24.75" customHeight="1"/>
    <row r="10132" ht="24.75" customHeight="1"/>
    <row r="10133" ht="24.75" customHeight="1"/>
    <row r="10134" ht="24.75" customHeight="1"/>
    <row r="10135" ht="24.75" customHeight="1"/>
    <row r="10136" ht="24.75" customHeight="1"/>
    <row r="10137" ht="24.75" customHeight="1"/>
    <row r="10138" ht="24.75" customHeight="1"/>
    <row r="10139" ht="24.75" customHeight="1"/>
    <row r="10140" ht="24.75" customHeight="1"/>
    <row r="10141" ht="24.75" customHeight="1"/>
    <row r="10142" ht="24.75" customHeight="1"/>
    <row r="10143" ht="24.75" customHeight="1"/>
    <row r="10144" ht="24.75" customHeight="1"/>
    <row r="10145" ht="24.75" customHeight="1"/>
    <row r="10146" ht="24.75" customHeight="1"/>
    <row r="10147" ht="24.75" customHeight="1"/>
    <row r="10148" ht="24.75" customHeight="1"/>
    <row r="10149" ht="24.75" customHeight="1"/>
    <row r="10150" ht="24.75" customHeight="1"/>
    <row r="10151" ht="24.75" customHeight="1"/>
    <row r="10152" ht="24.75" customHeight="1"/>
    <row r="10153" ht="24.75" customHeight="1"/>
    <row r="10154" ht="24.75" customHeight="1"/>
    <row r="10155" ht="24.75" customHeight="1"/>
    <row r="10156" ht="24.75" customHeight="1"/>
    <row r="10157" ht="24.75" customHeight="1"/>
    <row r="10158" ht="24.75" customHeight="1"/>
    <row r="10159" ht="24.75" customHeight="1"/>
    <row r="10160" ht="24.75" customHeight="1"/>
    <row r="10161" ht="24.75" customHeight="1"/>
    <row r="10162" ht="24.75" customHeight="1"/>
    <row r="10163" ht="24.75" customHeight="1"/>
    <row r="10164" ht="24.75" customHeight="1"/>
    <row r="10165" ht="24.75" customHeight="1"/>
    <row r="10166" ht="24.75" customHeight="1"/>
    <row r="10167" ht="24.75" customHeight="1"/>
    <row r="10168" ht="24.75" customHeight="1"/>
    <row r="10169" ht="24.75" customHeight="1"/>
    <row r="10170" ht="24.75" customHeight="1"/>
    <row r="10171" ht="24.75" customHeight="1"/>
    <row r="10172" ht="24.75" customHeight="1"/>
    <row r="10173" ht="24.75" customHeight="1"/>
    <row r="10174" ht="24.75" customHeight="1"/>
    <row r="10175" ht="24.75" customHeight="1"/>
    <row r="10176" ht="24.75" customHeight="1"/>
    <row r="10177" ht="24.75" customHeight="1"/>
    <row r="10178" ht="24.75" customHeight="1"/>
    <row r="10179" ht="24.75" customHeight="1"/>
    <row r="10180" ht="24.75" customHeight="1"/>
    <row r="10181" ht="24.75" customHeight="1"/>
    <row r="10182" ht="24.75" customHeight="1"/>
    <row r="10183" ht="24.75" customHeight="1"/>
    <row r="10184" ht="24.75" customHeight="1"/>
    <row r="10185" ht="24.75" customHeight="1"/>
    <row r="10186" ht="24.75" customHeight="1"/>
    <row r="10187" ht="24.75" customHeight="1"/>
    <row r="10188" ht="24.75" customHeight="1"/>
    <row r="10189" ht="24.75" customHeight="1"/>
    <row r="10190" ht="24.75" customHeight="1"/>
    <row r="10191" ht="24.75" customHeight="1"/>
    <row r="10192" ht="24.75" customHeight="1"/>
    <row r="10193" ht="24.75" customHeight="1"/>
    <row r="10194" ht="24.75" customHeight="1"/>
    <row r="10195" ht="24.75" customHeight="1"/>
    <row r="10196" ht="24.75" customHeight="1"/>
    <row r="10197" ht="24.75" customHeight="1"/>
    <row r="10198" ht="24.75" customHeight="1"/>
    <row r="10199" ht="24.75" customHeight="1"/>
    <row r="10200" ht="24.75" customHeight="1"/>
    <row r="10201" ht="24.75" customHeight="1"/>
    <row r="10202" ht="24.75" customHeight="1"/>
    <row r="10203" ht="24.75" customHeight="1"/>
    <row r="10204" ht="24.75" customHeight="1"/>
    <row r="10205" ht="24.75" customHeight="1"/>
    <row r="10206" ht="24.75" customHeight="1"/>
    <row r="10207" ht="24.75" customHeight="1"/>
    <row r="10208" ht="24.75" customHeight="1"/>
    <row r="10209" ht="24.75" customHeight="1"/>
    <row r="10210" ht="24.75" customHeight="1"/>
    <row r="10211" ht="24.75" customHeight="1"/>
    <row r="10212" ht="24.75" customHeight="1"/>
    <row r="10213" ht="24.75" customHeight="1"/>
    <row r="10214" ht="24.75" customHeight="1"/>
    <row r="10215" ht="24.75" customHeight="1"/>
    <row r="10216" ht="24.75" customHeight="1"/>
    <row r="10217" ht="24.75" customHeight="1"/>
    <row r="10218" ht="24.75" customHeight="1"/>
    <row r="10219" ht="24.75" customHeight="1"/>
    <row r="10220" ht="24.75" customHeight="1"/>
    <row r="10221" ht="24.75" customHeight="1"/>
    <row r="10222" ht="24.75" customHeight="1"/>
    <row r="10223" ht="24.75" customHeight="1"/>
    <row r="10224" ht="24.75" customHeight="1"/>
    <row r="10225" ht="24.75" customHeight="1"/>
    <row r="10226" ht="24.75" customHeight="1"/>
    <row r="10227" ht="24.75" customHeight="1"/>
    <row r="10228" ht="24.75" customHeight="1"/>
    <row r="10229" ht="24.75" customHeight="1"/>
    <row r="10230" ht="24.75" customHeight="1"/>
    <row r="10231" ht="24.75" customHeight="1"/>
    <row r="10232" ht="24.75" customHeight="1"/>
    <row r="10233" ht="24.75" customHeight="1"/>
    <row r="10234" ht="24.75" customHeight="1"/>
    <row r="10235" ht="24.75" customHeight="1"/>
    <row r="10236" ht="24.75" customHeight="1"/>
    <row r="10237" ht="24.75" customHeight="1"/>
    <row r="10238" ht="24.75" customHeight="1"/>
    <row r="10239" ht="24.75" customHeight="1"/>
    <row r="10240" ht="24.75" customHeight="1"/>
    <row r="10241" ht="24.75" customHeight="1"/>
    <row r="10242" ht="24.75" customHeight="1"/>
    <row r="10243" ht="24.75" customHeight="1"/>
    <row r="10244" ht="24.75" customHeight="1"/>
    <row r="10245" ht="24.75" customHeight="1"/>
    <row r="10246" ht="24.75" customHeight="1"/>
    <row r="10247" ht="24.75" customHeight="1"/>
    <row r="10248" ht="24.75" customHeight="1"/>
    <row r="10249" ht="24.75" customHeight="1"/>
    <row r="10250" ht="24.75" customHeight="1"/>
    <row r="10251" ht="24.75" customHeight="1"/>
    <row r="10252" ht="24.75" customHeight="1"/>
    <row r="10253" ht="24.75" customHeight="1"/>
    <row r="10254" ht="24.75" customHeight="1"/>
    <row r="10255" ht="24.75" customHeight="1"/>
    <row r="10256" ht="24.75" customHeight="1"/>
    <row r="10257" ht="24.75" customHeight="1"/>
    <row r="10258" ht="24.75" customHeight="1"/>
    <row r="10259" ht="24.75" customHeight="1"/>
    <row r="10260" ht="24.75" customHeight="1"/>
    <row r="10261" ht="24.75" customHeight="1"/>
    <row r="10262" ht="24.75" customHeight="1"/>
    <row r="10263" ht="24.75" customHeight="1"/>
    <row r="10264" ht="24.75" customHeight="1"/>
    <row r="10265" ht="24.75" customHeight="1"/>
    <row r="10266" ht="24.75" customHeight="1"/>
    <row r="10267" ht="24.75" customHeight="1"/>
    <row r="10268" ht="24.75" customHeight="1"/>
    <row r="10269" ht="24.75" customHeight="1"/>
    <row r="10270" ht="24.75" customHeight="1"/>
    <row r="10271" ht="24.75" customHeight="1"/>
    <row r="10272" ht="24.75" customHeight="1"/>
    <row r="10273" ht="24.75" customHeight="1"/>
    <row r="10274" ht="24.75" customHeight="1"/>
    <row r="10275" ht="24.75" customHeight="1"/>
    <row r="10276" ht="24.75" customHeight="1"/>
    <row r="10277" ht="24.75" customHeight="1"/>
    <row r="10278" ht="24.75" customHeight="1"/>
    <row r="10279" ht="24.75" customHeight="1"/>
    <row r="10280" ht="24.75" customHeight="1"/>
    <row r="10281" ht="24.75" customHeight="1"/>
    <row r="10282" ht="24.75" customHeight="1"/>
    <row r="10283" ht="24.75" customHeight="1"/>
    <row r="10284" ht="24.75" customHeight="1"/>
    <row r="10285" ht="24.75" customHeight="1"/>
    <row r="10286" ht="24.75" customHeight="1"/>
    <row r="10287" ht="24.75" customHeight="1"/>
    <row r="10288" ht="24.75" customHeight="1"/>
    <row r="10289" ht="24.75" customHeight="1"/>
    <row r="10290" ht="24.75" customHeight="1"/>
    <row r="10291" ht="24.75" customHeight="1"/>
    <row r="10292" ht="24.75" customHeight="1"/>
    <row r="10293" ht="24.75" customHeight="1"/>
    <row r="10294" ht="24.75" customHeight="1"/>
    <row r="10295" ht="24.75" customHeight="1"/>
    <row r="10296" ht="24.75" customHeight="1"/>
    <row r="10297" ht="24.75" customHeight="1"/>
    <row r="10298" ht="24.75" customHeight="1"/>
    <row r="10299" ht="24.75" customHeight="1"/>
    <row r="10300" ht="24.75" customHeight="1"/>
    <row r="10301" ht="24.75" customHeight="1"/>
    <row r="10302" ht="24.75" customHeight="1"/>
    <row r="10303" ht="24.75" customHeight="1"/>
    <row r="10304" ht="24.75" customHeight="1"/>
    <row r="10305" ht="24.75" customHeight="1"/>
    <row r="10306" ht="24.75" customHeight="1"/>
    <row r="10307" ht="24.75" customHeight="1"/>
    <row r="10308" ht="24.75" customHeight="1"/>
    <row r="10309" ht="24.75" customHeight="1"/>
    <row r="10310" ht="24.75" customHeight="1"/>
    <row r="10311" ht="24.75" customHeight="1"/>
    <row r="10312" ht="24.75" customHeight="1"/>
    <row r="10313" ht="24.75" customHeight="1"/>
    <row r="10314" ht="24.75" customHeight="1"/>
    <row r="10315" ht="24.75" customHeight="1"/>
    <row r="10316" ht="24.75" customHeight="1"/>
    <row r="10317" ht="24.75" customHeight="1"/>
    <row r="10318" ht="24.75" customHeight="1"/>
    <row r="10319" ht="24.75" customHeight="1"/>
    <row r="10320" ht="24.75" customHeight="1"/>
    <row r="10321" ht="24.75" customHeight="1"/>
    <row r="10322" ht="24.75" customHeight="1"/>
    <row r="10323" ht="24.75" customHeight="1"/>
    <row r="10324" ht="24.75" customHeight="1"/>
    <row r="10325" ht="24.75" customHeight="1"/>
    <row r="10326" ht="24.75" customHeight="1"/>
    <row r="10327" ht="24.75" customHeight="1"/>
    <row r="10328" ht="24.75" customHeight="1"/>
    <row r="10329" ht="24.75" customHeight="1"/>
    <row r="10330" ht="24.75" customHeight="1"/>
    <row r="10331" ht="24.75" customHeight="1"/>
    <row r="10332" ht="24.75" customHeight="1"/>
    <row r="10333" ht="24.75" customHeight="1"/>
    <row r="10334" ht="24.75" customHeight="1"/>
    <row r="10335" ht="24.75" customHeight="1"/>
    <row r="10336" ht="24.75" customHeight="1"/>
    <row r="10337" ht="24.75" customHeight="1"/>
    <row r="10338" ht="24.75" customHeight="1"/>
    <row r="10339" ht="24.75" customHeight="1"/>
    <row r="10340" ht="24.75" customHeight="1"/>
    <row r="10341" ht="24.75" customHeight="1"/>
    <row r="10342" ht="24.75" customHeight="1"/>
    <row r="10343" ht="24.75" customHeight="1"/>
    <row r="10344" ht="24.75" customHeight="1"/>
    <row r="10345" ht="24.75" customHeight="1"/>
    <row r="10346" ht="24.75" customHeight="1"/>
    <row r="10347" ht="24.75" customHeight="1"/>
    <row r="10348" ht="24.75" customHeight="1"/>
    <row r="10349" ht="24.75" customHeight="1"/>
    <row r="10350" ht="24.75" customHeight="1"/>
    <row r="10351" ht="24.75" customHeight="1"/>
    <row r="10352" ht="24.75" customHeight="1"/>
    <row r="10353" ht="24.75" customHeight="1"/>
    <row r="10354" ht="24.75" customHeight="1"/>
    <row r="10355" ht="24.75" customHeight="1"/>
    <row r="10356" ht="24.75" customHeight="1"/>
    <row r="10357" ht="24.75" customHeight="1"/>
    <row r="10358" ht="24.75" customHeight="1"/>
    <row r="10359" ht="24.75" customHeight="1"/>
    <row r="10360" ht="24.75" customHeight="1"/>
    <row r="10361" ht="24.75" customHeight="1"/>
    <row r="10362" ht="24.75" customHeight="1"/>
    <row r="10363" ht="24.75" customHeight="1"/>
    <row r="10364" ht="24.75" customHeight="1"/>
    <row r="10365" ht="24.75" customHeight="1"/>
    <row r="10366" ht="24.75" customHeight="1"/>
    <row r="10367" ht="24.75" customHeight="1"/>
    <row r="10368" ht="24.75" customHeight="1"/>
    <row r="10369" ht="24.75" customHeight="1"/>
    <row r="10370" ht="24.75" customHeight="1"/>
    <row r="10371" ht="24.75" customHeight="1"/>
    <row r="10372" ht="24.75" customHeight="1"/>
    <row r="10373" ht="24.75" customHeight="1"/>
    <row r="10374" ht="24.75" customHeight="1"/>
    <row r="10375" ht="24.75" customHeight="1"/>
    <row r="10376" ht="24.75" customHeight="1"/>
    <row r="10377" ht="24.75" customHeight="1"/>
    <row r="10378" ht="24.75" customHeight="1"/>
    <row r="10379" ht="24.75" customHeight="1"/>
    <row r="10380" ht="24.75" customHeight="1"/>
    <row r="10381" ht="24.75" customHeight="1"/>
    <row r="10382" ht="24.75" customHeight="1"/>
    <row r="10383" ht="24.75" customHeight="1"/>
    <row r="10384" ht="24.75" customHeight="1"/>
    <row r="10385" ht="24.75" customHeight="1"/>
    <row r="10386" ht="24.75" customHeight="1"/>
    <row r="10387" ht="24.75" customHeight="1"/>
    <row r="10388" ht="24.75" customHeight="1"/>
    <row r="10389" ht="24.75" customHeight="1"/>
    <row r="10390" ht="24.75" customHeight="1"/>
    <row r="10391" ht="24.75" customHeight="1"/>
    <row r="10392" ht="24.75" customHeight="1"/>
    <row r="10393" ht="24.75" customHeight="1"/>
    <row r="10394" ht="24.75" customHeight="1"/>
    <row r="10395" ht="24.75" customHeight="1"/>
    <row r="10396" ht="24.75" customHeight="1"/>
    <row r="10397" ht="24.75" customHeight="1"/>
    <row r="10398" ht="24.75" customHeight="1"/>
    <row r="10399" ht="24.75" customHeight="1"/>
    <row r="10400" ht="24.75" customHeight="1"/>
    <row r="10401" ht="24.75" customHeight="1"/>
    <row r="10402" ht="24.75" customHeight="1"/>
    <row r="10403" ht="24.75" customHeight="1"/>
    <row r="10404" ht="24.75" customHeight="1"/>
    <row r="10405" ht="24.75" customHeight="1"/>
    <row r="10406" ht="24.75" customHeight="1"/>
    <row r="10407" ht="24.75" customHeight="1"/>
    <row r="10408" ht="24.75" customHeight="1"/>
    <row r="10409" ht="24.75" customHeight="1"/>
    <row r="10410" ht="24.75" customHeight="1"/>
    <row r="10411" ht="24.75" customHeight="1"/>
    <row r="10412" ht="24.75" customHeight="1"/>
    <row r="10413" ht="24.75" customHeight="1"/>
    <row r="10414" ht="24.75" customHeight="1"/>
    <row r="10415" ht="24.75" customHeight="1"/>
    <row r="10416" ht="24.75" customHeight="1"/>
    <row r="10417" ht="24.75" customHeight="1"/>
    <row r="10418" ht="24.75" customHeight="1"/>
    <row r="10419" ht="24.75" customHeight="1"/>
    <row r="10420" ht="24.75" customHeight="1"/>
    <row r="10421" ht="24.75" customHeight="1"/>
    <row r="10422" ht="24.75" customHeight="1"/>
    <row r="10423" ht="24.75" customHeight="1"/>
    <row r="10424" ht="24.75" customHeight="1"/>
    <row r="10425" ht="24.75" customHeight="1"/>
    <row r="10426" ht="24.75" customHeight="1"/>
    <row r="10427" ht="24.75" customHeight="1"/>
    <row r="10428" ht="24.75" customHeight="1"/>
    <row r="10429" ht="24.75" customHeight="1"/>
    <row r="10430" ht="24.75" customHeight="1"/>
    <row r="10431" ht="24.75" customHeight="1"/>
    <row r="10432" ht="24.75" customHeight="1"/>
    <row r="10433" ht="24.75" customHeight="1"/>
    <row r="10434" ht="24.75" customHeight="1"/>
    <row r="10435" ht="24.75" customHeight="1"/>
    <row r="10436" ht="24.75" customHeight="1"/>
    <row r="10437" ht="24.75" customHeight="1"/>
    <row r="10438" ht="24.75" customHeight="1"/>
    <row r="10439" ht="24.75" customHeight="1"/>
    <row r="10440" ht="24.75" customHeight="1"/>
    <row r="10441" ht="24.75" customHeight="1"/>
    <row r="10442" ht="24.75" customHeight="1"/>
    <row r="10443" ht="24.75" customHeight="1"/>
    <row r="10444" ht="24.75" customHeight="1"/>
    <row r="10445" ht="24.75" customHeight="1"/>
    <row r="10446" ht="24.75" customHeight="1"/>
    <row r="10447" ht="24.75" customHeight="1"/>
    <row r="10448" ht="24.75" customHeight="1"/>
    <row r="10449" ht="24.75" customHeight="1"/>
    <row r="10450" ht="24.75" customHeight="1"/>
    <row r="10451" ht="24.75" customHeight="1"/>
    <row r="10452" ht="24.75" customHeight="1"/>
    <row r="10453" ht="24.75" customHeight="1"/>
    <row r="10454" ht="24.75" customHeight="1"/>
    <row r="10455" ht="24.75" customHeight="1"/>
    <row r="10456" ht="24.75" customHeight="1"/>
    <row r="10457" ht="24.75" customHeight="1"/>
    <row r="10458" ht="24.75" customHeight="1"/>
    <row r="10459" ht="24.75" customHeight="1"/>
    <row r="10460" ht="24.75" customHeight="1"/>
    <row r="10461" ht="24.75" customHeight="1"/>
    <row r="10462" ht="24.75" customHeight="1"/>
    <row r="10463" ht="24.75" customHeight="1"/>
    <row r="10464" ht="24.75" customHeight="1"/>
    <row r="10465" ht="24.75" customHeight="1"/>
    <row r="10466" ht="24.75" customHeight="1"/>
    <row r="10467" ht="24.75" customHeight="1"/>
    <row r="10468" ht="24.75" customHeight="1"/>
    <row r="10469" ht="24.75" customHeight="1"/>
    <row r="10470" ht="24.75" customHeight="1"/>
    <row r="10471" ht="24.75" customHeight="1"/>
    <row r="10472" ht="24.75" customHeight="1"/>
    <row r="10473" ht="24.75" customHeight="1"/>
    <row r="10474" ht="24.75" customHeight="1"/>
    <row r="10475" ht="24.75" customHeight="1"/>
    <row r="10476" ht="24.75" customHeight="1"/>
    <row r="10477" ht="24.75" customHeight="1"/>
    <row r="10478" ht="24.75" customHeight="1"/>
    <row r="10479" ht="24.75" customHeight="1"/>
    <row r="10480" ht="24.75" customHeight="1"/>
    <row r="10481" ht="24.75" customHeight="1"/>
    <row r="10482" ht="24.75" customHeight="1"/>
    <row r="10483" ht="24.75" customHeight="1"/>
    <row r="10484" ht="24.75" customHeight="1"/>
    <row r="10485" ht="24.75" customHeight="1"/>
    <row r="10486" ht="24.75" customHeight="1"/>
    <row r="10487" ht="24.75" customHeight="1"/>
    <row r="10488" ht="24.75" customHeight="1"/>
    <row r="10489" ht="24.75" customHeight="1"/>
    <row r="10490" ht="24.75" customHeight="1"/>
    <row r="10491" ht="24.75" customHeight="1"/>
    <row r="10492" ht="24.75" customHeight="1"/>
    <row r="10493" ht="24.75" customHeight="1"/>
    <row r="10494" ht="24.75" customHeight="1"/>
    <row r="10495" ht="24.75" customHeight="1"/>
    <row r="10496" ht="24.75" customHeight="1"/>
    <row r="10497" ht="24.75" customHeight="1"/>
    <row r="10498" ht="24.75" customHeight="1"/>
    <row r="10499" ht="24.75" customHeight="1"/>
    <row r="10500" ht="24.75" customHeight="1"/>
    <row r="10501" ht="24.75" customHeight="1"/>
    <row r="10502" ht="24.75" customHeight="1"/>
    <row r="10503" ht="24.75" customHeight="1"/>
    <row r="10504" ht="24.75" customHeight="1"/>
    <row r="10505" ht="24.75" customHeight="1"/>
    <row r="10506" ht="24.75" customHeight="1"/>
    <row r="10507" ht="24.75" customHeight="1"/>
    <row r="10508" ht="24.75" customHeight="1"/>
    <row r="10509" ht="24.75" customHeight="1"/>
    <row r="10510" ht="24.75" customHeight="1"/>
    <row r="10511" ht="24.75" customHeight="1"/>
    <row r="10512" ht="24.75" customHeight="1"/>
    <row r="10513" ht="24.75" customHeight="1"/>
    <row r="10514" ht="24.75" customHeight="1"/>
    <row r="10515" ht="24.75" customHeight="1"/>
    <row r="10516" ht="24.75" customHeight="1"/>
    <row r="10517" ht="24.75" customHeight="1"/>
    <row r="10518" ht="24.75" customHeight="1"/>
    <row r="10519" ht="24.75" customHeight="1"/>
    <row r="10520" ht="24.75" customHeight="1"/>
    <row r="10521" ht="24.75" customHeight="1"/>
    <row r="10522" ht="24.75" customHeight="1"/>
    <row r="10523" ht="24.75" customHeight="1"/>
    <row r="10524" ht="24.75" customHeight="1"/>
    <row r="10525" ht="24.75" customHeight="1"/>
    <row r="10526" ht="24.75" customHeight="1"/>
    <row r="10527" ht="24.75" customHeight="1"/>
    <row r="10528" ht="24.75" customHeight="1"/>
    <row r="10529" ht="24.75" customHeight="1"/>
    <row r="10530" ht="24.75" customHeight="1"/>
    <row r="10531" ht="24.75" customHeight="1"/>
    <row r="10532" ht="24.75" customHeight="1"/>
    <row r="10533" ht="24.75" customHeight="1"/>
    <row r="10534" ht="24.75" customHeight="1"/>
    <row r="10535" ht="24.75" customHeight="1"/>
    <row r="10536" ht="24.75" customHeight="1"/>
    <row r="10537" ht="24.75" customHeight="1"/>
    <row r="10538" ht="24.75" customHeight="1"/>
    <row r="10539" ht="24.75" customHeight="1"/>
    <row r="10540" ht="24.75" customHeight="1"/>
    <row r="10541" ht="24.75" customHeight="1"/>
    <row r="10542" ht="24.75" customHeight="1"/>
    <row r="10543" ht="24.75" customHeight="1"/>
    <row r="10544" ht="24.75" customHeight="1"/>
    <row r="10545" ht="24.75" customHeight="1"/>
    <row r="10546" ht="24.75" customHeight="1"/>
    <row r="10547" ht="24.75" customHeight="1"/>
    <row r="10548" ht="24.75" customHeight="1"/>
    <row r="10549" ht="24.75" customHeight="1"/>
    <row r="10550" ht="24.75" customHeight="1"/>
    <row r="10551" ht="24.75" customHeight="1"/>
    <row r="10552" ht="24.75" customHeight="1"/>
    <row r="10553" ht="24.75" customHeight="1"/>
    <row r="10554" ht="24.75" customHeight="1"/>
    <row r="10555" ht="24.75" customHeight="1"/>
    <row r="10556" ht="24.75" customHeight="1"/>
    <row r="10557" ht="24.75" customHeight="1"/>
    <row r="10558" ht="24.75" customHeight="1"/>
    <row r="10559" ht="24.75" customHeight="1"/>
    <row r="10560" ht="24.75" customHeight="1"/>
    <row r="10561" ht="24.75" customHeight="1"/>
    <row r="10562" ht="24.75" customHeight="1"/>
    <row r="10563" ht="24.75" customHeight="1"/>
    <row r="10564" ht="24.75" customHeight="1"/>
    <row r="10565" ht="24.75" customHeight="1"/>
    <row r="10566" ht="24.75" customHeight="1"/>
    <row r="10567" ht="24.75" customHeight="1"/>
    <row r="10568" ht="24.75" customHeight="1"/>
    <row r="10569" ht="24.75" customHeight="1"/>
    <row r="10570" ht="24.75" customHeight="1"/>
    <row r="10571" ht="24.75" customHeight="1"/>
    <row r="10572" ht="24.75" customHeight="1"/>
    <row r="10573" ht="24.75" customHeight="1"/>
    <row r="10574" ht="24.75" customHeight="1"/>
    <row r="10575" ht="24.75" customHeight="1"/>
    <row r="10576" ht="24.75" customHeight="1"/>
    <row r="10577" ht="24.75" customHeight="1"/>
    <row r="10578" ht="24.75" customHeight="1"/>
    <row r="10579" ht="24.75" customHeight="1"/>
    <row r="10580" ht="24.75" customHeight="1"/>
    <row r="10581" ht="24.75" customHeight="1"/>
    <row r="10582" ht="24.75" customHeight="1"/>
    <row r="10583" ht="24.75" customHeight="1"/>
    <row r="10584" ht="24.75" customHeight="1"/>
    <row r="10585" ht="24.75" customHeight="1"/>
    <row r="10586" ht="24.75" customHeight="1"/>
    <row r="10587" ht="24.75" customHeight="1"/>
    <row r="10588" ht="24.75" customHeight="1"/>
    <row r="10589" ht="24.75" customHeight="1"/>
    <row r="10590" ht="24.75" customHeight="1"/>
    <row r="10591" ht="24.75" customHeight="1"/>
    <row r="10592" ht="24.75" customHeight="1"/>
    <row r="10593" ht="24.75" customHeight="1"/>
    <row r="10594" ht="24.75" customHeight="1"/>
    <row r="10595" ht="24.75" customHeight="1"/>
    <row r="10596" ht="24.75" customHeight="1"/>
    <row r="10597" ht="24.75" customHeight="1"/>
    <row r="10598" ht="24.75" customHeight="1"/>
    <row r="10599" ht="24.75" customHeight="1"/>
    <row r="10600" ht="24.75" customHeight="1"/>
    <row r="10601" ht="24.75" customHeight="1"/>
    <row r="10602" ht="24.75" customHeight="1"/>
    <row r="10603" ht="24.75" customHeight="1"/>
    <row r="10604" ht="24.75" customHeight="1"/>
    <row r="10605" ht="24.75" customHeight="1"/>
    <row r="10606" ht="24.75" customHeight="1"/>
    <row r="10607" ht="24.75" customHeight="1"/>
    <row r="10608" ht="24.75" customHeight="1"/>
    <row r="10609" ht="24.75" customHeight="1"/>
    <row r="10610" ht="24.75" customHeight="1"/>
    <row r="10611" ht="24.75" customHeight="1"/>
    <row r="10612" ht="24.75" customHeight="1"/>
    <row r="10613" ht="24.75" customHeight="1"/>
    <row r="10614" ht="24.75" customHeight="1"/>
    <row r="10615" ht="24.75" customHeight="1"/>
    <row r="10616" ht="24.75" customHeight="1"/>
    <row r="10617" ht="24.75" customHeight="1"/>
    <row r="10618" ht="24.75" customHeight="1"/>
    <row r="10619" ht="24.75" customHeight="1"/>
    <row r="10620" ht="24.75" customHeight="1"/>
    <row r="10621" ht="24.75" customHeight="1"/>
    <row r="10622" ht="24.75" customHeight="1"/>
    <row r="10623" ht="24.75" customHeight="1"/>
    <row r="10624" ht="24.75" customHeight="1"/>
    <row r="10625" ht="24.75" customHeight="1"/>
    <row r="10626" ht="24.75" customHeight="1"/>
    <row r="10627" ht="24.75" customHeight="1"/>
    <row r="10628" ht="24.75" customHeight="1"/>
    <row r="10629" ht="24.75" customHeight="1"/>
    <row r="10630" ht="24.75" customHeight="1"/>
    <row r="10631" ht="24.75" customHeight="1"/>
    <row r="10632" ht="24.75" customHeight="1"/>
    <row r="10633" ht="24.75" customHeight="1"/>
    <row r="10634" ht="24.75" customHeight="1"/>
    <row r="10635" ht="24.75" customHeight="1"/>
    <row r="10636" ht="24.75" customHeight="1"/>
    <row r="10637" ht="24.75" customHeight="1"/>
    <row r="10638" ht="24.75" customHeight="1"/>
    <row r="10639" ht="24.75" customHeight="1"/>
    <row r="10640" ht="24.75" customHeight="1"/>
    <row r="10641" ht="24.75" customHeight="1"/>
    <row r="10642" ht="24.75" customHeight="1"/>
    <row r="10643" ht="24.75" customHeight="1"/>
    <row r="10644" ht="24.75" customHeight="1"/>
    <row r="10645" ht="24.75" customHeight="1"/>
    <row r="10646" ht="24.75" customHeight="1"/>
    <row r="10647" ht="24.75" customHeight="1"/>
    <row r="10648" ht="24.75" customHeight="1"/>
    <row r="10649" ht="24.75" customHeight="1"/>
    <row r="10650" ht="24.75" customHeight="1"/>
    <row r="10651" ht="24.75" customHeight="1"/>
    <row r="10652" ht="24.75" customHeight="1"/>
    <row r="10653" ht="24.75" customHeight="1"/>
    <row r="10654" ht="24.75" customHeight="1"/>
    <row r="10655" ht="24.75" customHeight="1"/>
    <row r="10656" ht="24.75" customHeight="1"/>
    <row r="10657" ht="24.75" customHeight="1"/>
    <row r="10658" ht="24.75" customHeight="1"/>
    <row r="10659" ht="24.75" customHeight="1"/>
    <row r="10660" ht="24.75" customHeight="1"/>
    <row r="10661" ht="24.75" customHeight="1"/>
    <row r="10662" ht="24.75" customHeight="1"/>
    <row r="10663" ht="24.75" customHeight="1"/>
    <row r="10664" ht="24.75" customHeight="1"/>
    <row r="10665" ht="24.75" customHeight="1"/>
    <row r="10666" ht="24.75" customHeight="1"/>
    <row r="10667" ht="24.75" customHeight="1"/>
    <row r="10668" ht="24.75" customHeight="1"/>
    <row r="10669" ht="24.75" customHeight="1"/>
    <row r="10670" ht="24.75" customHeight="1"/>
    <row r="10671" ht="24.75" customHeight="1"/>
    <row r="10672" ht="24.75" customHeight="1"/>
    <row r="10673" ht="24.75" customHeight="1"/>
    <row r="10674" ht="24.75" customHeight="1"/>
    <row r="10675" ht="24.75" customHeight="1"/>
    <row r="10676" ht="24.75" customHeight="1"/>
    <row r="10677" ht="24.75" customHeight="1"/>
    <row r="10678" ht="24.75" customHeight="1"/>
    <row r="10679" ht="24.75" customHeight="1"/>
    <row r="10680" ht="24.75" customHeight="1"/>
    <row r="10681" ht="24.75" customHeight="1"/>
    <row r="10682" ht="24.75" customHeight="1"/>
    <row r="10683" ht="24.75" customHeight="1"/>
    <row r="10684" ht="24.75" customHeight="1"/>
    <row r="10685" ht="24.75" customHeight="1"/>
    <row r="10686" ht="24.75" customHeight="1"/>
    <row r="10687" ht="24.75" customHeight="1"/>
    <row r="10688" ht="24.75" customHeight="1"/>
    <row r="10689" ht="24.75" customHeight="1"/>
    <row r="10690" ht="24.75" customHeight="1"/>
    <row r="10691" ht="24.75" customHeight="1"/>
    <row r="10692" ht="24.75" customHeight="1"/>
    <row r="10693" ht="24.75" customHeight="1"/>
    <row r="10694" ht="24.75" customHeight="1"/>
    <row r="10695" ht="24.75" customHeight="1"/>
    <row r="10696" ht="24.75" customHeight="1"/>
    <row r="10697" ht="24.75" customHeight="1"/>
    <row r="10698" ht="24.75" customHeight="1"/>
    <row r="10699" ht="24.75" customHeight="1"/>
    <row r="10700" ht="24.75" customHeight="1"/>
    <row r="10701" ht="24.75" customHeight="1"/>
    <row r="10702" ht="24.75" customHeight="1"/>
    <row r="10703" ht="24.75" customHeight="1"/>
    <row r="10704" ht="24.75" customHeight="1"/>
    <row r="10705" ht="24.75" customHeight="1"/>
    <row r="10706" ht="24.75" customHeight="1"/>
    <row r="10707" ht="24.75" customHeight="1"/>
    <row r="10708" ht="24.75" customHeight="1"/>
    <row r="10709" ht="24.75" customHeight="1"/>
    <row r="10710" ht="24.75" customHeight="1"/>
    <row r="10711" ht="24.75" customHeight="1"/>
    <row r="10712" ht="24.75" customHeight="1"/>
    <row r="10713" ht="24.75" customHeight="1"/>
    <row r="10714" ht="24.75" customHeight="1"/>
    <row r="10715" ht="24.75" customHeight="1"/>
    <row r="10716" ht="24.75" customHeight="1"/>
    <row r="10717" ht="24.75" customHeight="1"/>
    <row r="10718" ht="24.75" customHeight="1"/>
    <row r="10719" ht="24.75" customHeight="1"/>
    <row r="10720" ht="24.75" customHeight="1"/>
    <row r="10721" ht="24.75" customHeight="1"/>
    <row r="10722" ht="24.75" customHeight="1"/>
    <row r="10723" ht="24.75" customHeight="1"/>
    <row r="10724" ht="24.75" customHeight="1"/>
    <row r="10725" ht="24.75" customHeight="1"/>
    <row r="10726" ht="24.75" customHeight="1"/>
    <row r="10727" ht="24.75" customHeight="1"/>
    <row r="10728" ht="24.75" customHeight="1"/>
    <row r="10729" ht="24.75" customHeight="1"/>
    <row r="10730" ht="24.75" customHeight="1"/>
    <row r="10731" ht="24.75" customHeight="1"/>
    <row r="10732" ht="24.75" customHeight="1"/>
    <row r="10733" ht="24.75" customHeight="1"/>
    <row r="10734" ht="24.75" customHeight="1"/>
    <row r="10735" ht="24.75" customHeight="1"/>
    <row r="10736" ht="24.75" customHeight="1"/>
    <row r="10737" ht="24.75" customHeight="1"/>
    <row r="10738" ht="24.75" customHeight="1"/>
    <row r="10739" ht="24.75" customHeight="1"/>
    <row r="10740" ht="24.75" customHeight="1"/>
    <row r="10741" ht="24.75" customHeight="1"/>
    <row r="10742" ht="24.75" customHeight="1"/>
    <row r="10743" ht="24.75" customHeight="1"/>
    <row r="10744" ht="24.75" customHeight="1"/>
    <row r="10745" ht="24.75" customHeight="1"/>
    <row r="10746" ht="24.75" customHeight="1"/>
    <row r="10747" ht="24.75" customHeight="1"/>
    <row r="10748" ht="24.75" customHeight="1"/>
    <row r="10749" ht="24.75" customHeight="1"/>
    <row r="10750" ht="24.75" customHeight="1"/>
    <row r="10751" ht="24.75" customHeight="1"/>
    <row r="10752" ht="24.75" customHeight="1"/>
    <row r="10753" ht="24.75" customHeight="1"/>
    <row r="10754" ht="24.75" customHeight="1"/>
    <row r="10755" ht="24.75" customHeight="1"/>
    <row r="10756" ht="24.75" customHeight="1"/>
    <row r="10757" ht="24.75" customHeight="1"/>
    <row r="10758" ht="24.75" customHeight="1"/>
    <row r="10759" ht="24.75" customHeight="1"/>
    <row r="10760" ht="24.75" customHeight="1"/>
    <row r="10761" ht="24.75" customHeight="1"/>
    <row r="10762" ht="24.75" customHeight="1"/>
    <row r="10763" ht="24.75" customHeight="1"/>
    <row r="10764" ht="24.75" customHeight="1"/>
    <row r="10765" ht="24.75" customHeight="1"/>
    <row r="10766" ht="24.75" customHeight="1"/>
    <row r="10767" ht="24.75" customHeight="1"/>
    <row r="10768" ht="24.75" customHeight="1"/>
    <row r="10769" ht="24.75" customHeight="1"/>
    <row r="10770" ht="24.75" customHeight="1"/>
    <row r="10771" ht="24.75" customHeight="1"/>
    <row r="10772" ht="24.75" customHeight="1"/>
    <row r="10773" ht="24.75" customHeight="1"/>
    <row r="10774" ht="24.75" customHeight="1"/>
    <row r="10775" ht="24.75" customHeight="1"/>
    <row r="10776" ht="24.75" customHeight="1"/>
    <row r="10777" ht="24.75" customHeight="1"/>
    <row r="10778" ht="24.75" customHeight="1"/>
    <row r="10779" ht="24.75" customHeight="1"/>
    <row r="10780" ht="24.75" customHeight="1"/>
    <row r="10781" ht="24.75" customHeight="1"/>
    <row r="10782" ht="24.75" customHeight="1"/>
    <row r="10783" ht="24.75" customHeight="1"/>
    <row r="10784" ht="24.75" customHeight="1"/>
    <row r="10785" ht="24.75" customHeight="1"/>
    <row r="10786" ht="24.75" customHeight="1"/>
    <row r="10787" ht="24.75" customHeight="1"/>
    <row r="10788" ht="24.75" customHeight="1"/>
    <row r="10789" ht="24.75" customHeight="1"/>
    <row r="10790" ht="24.75" customHeight="1"/>
    <row r="10791" ht="24.75" customHeight="1"/>
    <row r="10792" ht="24.75" customHeight="1"/>
    <row r="10793" ht="24.75" customHeight="1"/>
    <row r="10794" ht="24.75" customHeight="1"/>
    <row r="10795" ht="24.75" customHeight="1"/>
    <row r="10796" ht="24.75" customHeight="1"/>
    <row r="10797" ht="24.75" customHeight="1"/>
    <row r="10798" ht="24.75" customHeight="1"/>
    <row r="10799" ht="24.75" customHeight="1"/>
    <row r="10800" ht="24.75" customHeight="1"/>
    <row r="10801" ht="24.75" customHeight="1"/>
    <row r="10802" ht="24.75" customHeight="1"/>
    <row r="10803" ht="24.75" customHeight="1"/>
    <row r="10804" ht="24.75" customHeight="1"/>
    <row r="10805" ht="24.75" customHeight="1"/>
    <row r="10806" ht="24.75" customHeight="1"/>
    <row r="10807" ht="24.75" customHeight="1"/>
    <row r="10808" ht="24.75" customHeight="1"/>
    <row r="10809" ht="24.75" customHeight="1"/>
    <row r="10810" ht="24.75" customHeight="1"/>
    <row r="10811" ht="24.75" customHeight="1"/>
    <row r="10812" ht="24.75" customHeight="1"/>
    <row r="10813" ht="24.75" customHeight="1"/>
    <row r="10814" ht="24.75" customHeight="1"/>
    <row r="10815" ht="24.75" customHeight="1"/>
    <row r="10816" ht="24.75" customHeight="1"/>
    <row r="10817" ht="24.75" customHeight="1"/>
    <row r="10818" ht="24.75" customHeight="1"/>
    <row r="10819" ht="24.75" customHeight="1"/>
    <row r="10820" ht="24.75" customHeight="1"/>
    <row r="10821" ht="24.75" customHeight="1"/>
    <row r="10822" ht="24.75" customHeight="1"/>
    <row r="10823" ht="24.75" customHeight="1"/>
    <row r="10824" ht="24.75" customHeight="1"/>
    <row r="10825" ht="24.75" customHeight="1"/>
    <row r="10826" ht="24.75" customHeight="1"/>
    <row r="10827" ht="24.75" customHeight="1"/>
    <row r="10828" ht="24.75" customHeight="1"/>
    <row r="10829" ht="24.75" customHeight="1"/>
    <row r="10830" ht="24.75" customHeight="1"/>
    <row r="10831" ht="24.75" customHeight="1"/>
    <row r="10832" ht="24.75" customHeight="1"/>
    <row r="10833" ht="24.75" customHeight="1"/>
    <row r="10834" ht="24.75" customHeight="1"/>
    <row r="10835" ht="24.75" customHeight="1"/>
    <row r="10836" ht="24.75" customHeight="1"/>
    <row r="10837" ht="24.75" customHeight="1"/>
    <row r="10838" ht="24.75" customHeight="1"/>
    <row r="10839" ht="24.75" customHeight="1"/>
    <row r="10840" ht="24.75" customHeight="1"/>
    <row r="10841" ht="24.75" customHeight="1"/>
    <row r="10842" ht="24.75" customHeight="1"/>
    <row r="10843" ht="24.75" customHeight="1"/>
    <row r="10844" ht="24.75" customHeight="1"/>
    <row r="10845" ht="24.75" customHeight="1"/>
    <row r="10846" ht="24.75" customHeight="1"/>
    <row r="10847" ht="24.75" customHeight="1"/>
    <row r="10848" ht="24.75" customHeight="1"/>
    <row r="10849" ht="24.75" customHeight="1"/>
    <row r="10850" ht="24.75" customHeight="1"/>
    <row r="10851" ht="24.75" customHeight="1"/>
    <row r="10852" ht="24.75" customHeight="1"/>
    <row r="10853" ht="24.75" customHeight="1"/>
    <row r="10854" ht="24.75" customHeight="1"/>
    <row r="10855" ht="24.75" customHeight="1"/>
    <row r="10856" ht="24.75" customHeight="1"/>
    <row r="10857" ht="24.75" customHeight="1"/>
    <row r="10858" ht="24.75" customHeight="1"/>
    <row r="10859" ht="24.75" customHeight="1"/>
    <row r="10860" ht="24.75" customHeight="1"/>
    <row r="10861" ht="24.75" customHeight="1"/>
    <row r="10862" ht="24.75" customHeight="1"/>
    <row r="10863" ht="24.75" customHeight="1"/>
    <row r="10864" ht="24.75" customHeight="1"/>
    <row r="10865" ht="24.75" customHeight="1"/>
    <row r="10866" ht="24.75" customHeight="1"/>
    <row r="10867" ht="24.75" customHeight="1"/>
    <row r="10868" ht="24.75" customHeight="1"/>
    <row r="10869" ht="24.75" customHeight="1"/>
    <row r="10870" ht="24.75" customHeight="1"/>
    <row r="10871" ht="24.75" customHeight="1"/>
    <row r="10872" ht="24.75" customHeight="1"/>
    <row r="10873" ht="24.75" customHeight="1"/>
    <row r="10874" ht="24.75" customHeight="1"/>
    <row r="10875" ht="24.75" customHeight="1"/>
    <row r="10876" ht="24.75" customHeight="1"/>
    <row r="10877" ht="24.75" customHeight="1"/>
    <row r="10878" ht="24.75" customHeight="1"/>
    <row r="10879" ht="24.75" customHeight="1"/>
    <row r="10880" ht="24.75" customHeight="1"/>
    <row r="10881" ht="24.75" customHeight="1"/>
    <row r="10882" ht="24.75" customHeight="1"/>
    <row r="10883" ht="24.75" customHeight="1"/>
    <row r="10884" ht="24.75" customHeight="1"/>
    <row r="10885" ht="24.75" customHeight="1"/>
    <row r="10886" ht="24.75" customHeight="1"/>
    <row r="10887" ht="24.75" customHeight="1"/>
    <row r="10888" ht="24.75" customHeight="1"/>
    <row r="10889" ht="24.75" customHeight="1"/>
    <row r="10890" ht="24.75" customHeight="1"/>
    <row r="10891" ht="24.75" customHeight="1"/>
    <row r="10892" ht="24.75" customHeight="1"/>
    <row r="10893" ht="24.75" customHeight="1"/>
    <row r="10894" ht="24.75" customHeight="1"/>
    <row r="10895" ht="24.75" customHeight="1"/>
    <row r="10896" ht="24.75" customHeight="1"/>
    <row r="10897" ht="24.75" customHeight="1"/>
    <row r="10898" ht="24.75" customHeight="1"/>
    <row r="10899" ht="24.75" customHeight="1"/>
    <row r="10900" ht="24.75" customHeight="1"/>
    <row r="10901" ht="24.75" customHeight="1"/>
    <row r="10902" ht="24.75" customHeight="1"/>
    <row r="10903" ht="24.75" customHeight="1"/>
    <row r="10904" ht="24.75" customHeight="1"/>
    <row r="10905" ht="24.75" customHeight="1"/>
    <row r="10906" ht="24.75" customHeight="1"/>
    <row r="10907" ht="24.75" customHeight="1"/>
    <row r="10908" ht="24.75" customHeight="1"/>
    <row r="10909" ht="24.75" customHeight="1"/>
    <row r="10910" ht="24.75" customHeight="1"/>
    <row r="10911" ht="24.75" customHeight="1"/>
    <row r="10912" ht="24.75" customHeight="1"/>
    <row r="10913" ht="24.75" customHeight="1"/>
    <row r="10914" ht="24.75" customHeight="1"/>
    <row r="10915" ht="24.75" customHeight="1"/>
    <row r="10916" ht="24.75" customHeight="1"/>
    <row r="10917" ht="24.75" customHeight="1"/>
    <row r="10918" ht="24.75" customHeight="1"/>
    <row r="10919" ht="24.75" customHeight="1"/>
    <row r="10920" ht="24.75" customHeight="1"/>
    <row r="10921" ht="24.75" customHeight="1"/>
    <row r="10922" ht="24.75" customHeight="1"/>
    <row r="10923" ht="24.75" customHeight="1"/>
    <row r="10924" ht="24.75" customHeight="1"/>
    <row r="10925" ht="24.75" customHeight="1"/>
    <row r="10926" ht="24.75" customHeight="1"/>
    <row r="10927" ht="24.75" customHeight="1"/>
    <row r="10928" ht="24.75" customHeight="1"/>
    <row r="10929" ht="24.75" customHeight="1"/>
    <row r="10930" ht="24.75" customHeight="1"/>
    <row r="10931" ht="24.75" customHeight="1"/>
    <row r="10932" ht="24.75" customHeight="1"/>
    <row r="10933" ht="24.75" customHeight="1"/>
    <row r="10934" ht="24.75" customHeight="1"/>
    <row r="10935" ht="24.75" customHeight="1"/>
    <row r="10936" ht="24.75" customHeight="1"/>
    <row r="10937" ht="24.75" customHeight="1"/>
    <row r="10938" ht="24.75" customHeight="1"/>
    <row r="10939" ht="24.75" customHeight="1"/>
    <row r="10940" ht="24.75" customHeight="1"/>
    <row r="10941" ht="24.75" customHeight="1"/>
    <row r="10942" ht="24.75" customHeight="1"/>
    <row r="10943" ht="24.75" customHeight="1"/>
    <row r="10944" ht="24.75" customHeight="1"/>
    <row r="10945" ht="24.75" customHeight="1"/>
    <row r="10946" ht="24.75" customHeight="1"/>
    <row r="10947" ht="24.75" customHeight="1"/>
    <row r="10948" ht="24.75" customHeight="1"/>
    <row r="10949" ht="24.75" customHeight="1"/>
    <row r="10950" ht="24.75" customHeight="1"/>
    <row r="10951" ht="24.75" customHeight="1"/>
    <row r="10952" ht="24.75" customHeight="1"/>
    <row r="10953" ht="24.75" customHeight="1"/>
    <row r="10954" ht="24.75" customHeight="1"/>
    <row r="10955" ht="24.75" customHeight="1"/>
    <row r="10956" ht="24.75" customHeight="1"/>
    <row r="10957" ht="24.75" customHeight="1"/>
    <row r="10958" ht="24.75" customHeight="1"/>
    <row r="10959" ht="24.75" customHeight="1"/>
    <row r="10960" ht="24.75" customHeight="1"/>
    <row r="10961" ht="24.75" customHeight="1"/>
    <row r="10962" ht="24.75" customHeight="1"/>
    <row r="10963" ht="24.75" customHeight="1"/>
    <row r="10964" ht="24.75" customHeight="1"/>
    <row r="10965" ht="24.75" customHeight="1"/>
    <row r="10966" ht="24.75" customHeight="1"/>
    <row r="10967" ht="24.75" customHeight="1"/>
    <row r="10968" ht="24.75" customHeight="1"/>
    <row r="10969" ht="24.75" customHeight="1"/>
    <row r="10970" ht="24.75" customHeight="1"/>
    <row r="10971" ht="24.75" customHeight="1"/>
    <row r="10972" ht="24.75" customHeight="1"/>
    <row r="10973" ht="24.75" customHeight="1"/>
    <row r="10974" ht="24.75" customHeight="1"/>
    <row r="10975" ht="24.75" customHeight="1"/>
    <row r="10976" ht="24.75" customHeight="1"/>
    <row r="10977" ht="24.75" customHeight="1"/>
    <row r="10978" ht="24.75" customHeight="1"/>
    <row r="10979" ht="24.75" customHeight="1"/>
    <row r="10980" ht="24.75" customHeight="1"/>
    <row r="10981" ht="24.75" customHeight="1"/>
    <row r="10982" ht="24.75" customHeight="1"/>
    <row r="10983" ht="24.75" customHeight="1"/>
    <row r="10984" ht="24.75" customHeight="1"/>
    <row r="10985" ht="24.75" customHeight="1"/>
    <row r="10986" ht="24.75" customHeight="1"/>
    <row r="10987" ht="24.75" customHeight="1"/>
    <row r="10988" ht="24.75" customHeight="1"/>
    <row r="10989" ht="24.75" customHeight="1"/>
    <row r="10990" ht="24.75" customHeight="1"/>
    <row r="10991" ht="24.75" customHeight="1"/>
    <row r="10992" ht="24.75" customHeight="1"/>
    <row r="10993" ht="24.75" customHeight="1"/>
    <row r="10994" ht="24.75" customHeight="1"/>
    <row r="10995" ht="24.75" customHeight="1"/>
    <row r="10996" ht="24.75" customHeight="1"/>
    <row r="10997" ht="24.75" customHeight="1"/>
    <row r="10998" ht="24.75" customHeight="1"/>
    <row r="10999" ht="24.75" customHeight="1"/>
    <row r="11000" ht="24.75" customHeight="1"/>
    <row r="11001" ht="24.75" customHeight="1"/>
    <row r="11002" ht="24.75" customHeight="1"/>
    <row r="11003" ht="24.75" customHeight="1"/>
    <row r="11004" ht="24.75" customHeight="1"/>
    <row r="11005" ht="24.75" customHeight="1"/>
    <row r="11006" ht="24.75" customHeight="1"/>
    <row r="11007" ht="24.75" customHeight="1"/>
    <row r="11008" ht="24.75" customHeight="1"/>
    <row r="11009" ht="24.75" customHeight="1"/>
    <row r="11010" ht="24.75" customHeight="1"/>
    <row r="11011" ht="24.75" customHeight="1"/>
    <row r="11012" ht="24.75" customHeight="1"/>
    <row r="11013" ht="24.75" customHeight="1"/>
    <row r="11014" ht="24.75" customHeight="1"/>
    <row r="11015" ht="24.75" customHeight="1"/>
    <row r="11016" ht="24.75" customHeight="1"/>
    <row r="11017" ht="24.75" customHeight="1"/>
    <row r="11018" ht="24.75" customHeight="1"/>
    <row r="11019" ht="24.75" customHeight="1"/>
    <row r="11020" ht="24.75" customHeight="1"/>
    <row r="11021" ht="24.75" customHeight="1"/>
    <row r="11022" ht="24.75" customHeight="1"/>
    <row r="11023" ht="24.75" customHeight="1"/>
    <row r="11024" ht="24.75" customHeight="1"/>
    <row r="11025" ht="24.75" customHeight="1"/>
    <row r="11026" ht="24.75" customHeight="1"/>
    <row r="11027" ht="24.75" customHeight="1"/>
    <row r="11028" ht="24.75" customHeight="1"/>
    <row r="11029" ht="24.75" customHeight="1"/>
    <row r="11030" ht="24.75" customHeight="1"/>
    <row r="11031" ht="24.75" customHeight="1"/>
    <row r="11032" ht="24.75" customHeight="1"/>
    <row r="11033" ht="24.75" customHeight="1"/>
    <row r="11034" ht="24.75" customHeight="1"/>
    <row r="11035" ht="24.75" customHeight="1"/>
    <row r="11036" ht="24.75" customHeight="1"/>
    <row r="11037" ht="24.75" customHeight="1"/>
    <row r="11038" ht="24.75" customHeight="1"/>
    <row r="11039" ht="24.75" customHeight="1"/>
    <row r="11040" ht="24.75" customHeight="1"/>
    <row r="11041" ht="24.75" customHeight="1"/>
    <row r="11042" ht="24.75" customHeight="1"/>
    <row r="11043" ht="24.75" customHeight="1"/>
    <row r="11044" ht="24.75" customHeight="1"/>
    <row r="11045" ht="24.75" customHeight="1"/>
    <row r="11046" ht="24.75" customHeight="1"/>
    <row r="11047" ht="24.75" customHeight="1"/>
    <row r="11048" ht="24.75" customHeight="1"/>
    <row r="11049" ht="24.75" customHeight="1"/>
    <row r="11050" ht="24.75" customHeight="1"/>
    <row r="11051" ht="24.75" customHeight="1"/>
    <row r="11052" ht="24.75" customHeight="1"/>
    <row r="11053" ht="24.75" customHeight="1"/>
    <row r="11054" ht="24.75" customHeight="1"/>
    <row r="11055" ht="24.75" customHeight="1"/>
    <row r="11056" ht="24.75" customHeight="1"/>
    <row r="11057" ht="24.75" customHeight="1"/>
    <row r="11058" ht="24.75" customHeight="1"/>
    <row r="11059" ht="24.75" customHeight="1"/>
    <row r="11060" ht="24.75" customHeight="1"/>
    <row r="11061" ht="24.75" customHeight="1"/>
    <row r="11062" ht="24.75" customHeight="1"/>
    <row r="11063" ht="24.75" customHeight="1"/>
    <row r="11064" ht="24.75" customHeight="1"/>
    <row r="11065" ht="24.75" customHeight="1"/>
    <row r="11066" ht="24.75" customHeight="1"/>
    <row r="11067" ht="24.75" customHeight="1"/>
    <row r="11068" ht="24.75" customHeight="1"/>
    <row r="11069" ht="24.75" customHeight="1"/>
    <row r="11070" ht="24.75" customHeight="1"/>
    <row r="11071" ht="24.75" customHeight="1"/>
    <row r="11072" ht="24.75" customHeight="1"/>
    <row r="11073" ht="24.75" customHeight="1"/>
    <row r="11074" ht="24.75" customHeight="1"/>
    <row r="11075" ht="24.75" customHeight="1"/>
    <row r="11076" ht="24.75" customHeight="1"/>
    <row r="11077" ht="24.75" customHeight="1"/>
    <row r="11078" ht="24.75" customHeight="1"/>
    <row r="11079" ht="24.75" customHeight="1"/>
    <row r="11080" ht="24.75" customHeight="1"/>
    <row r="11081" ht="24.75" customHeight="1"/>
    <row r="11082" ht="24.75" customHeight="1"/>
    <row r="11083" ht="24.75" customHeight="1"/>
    <row r="11084" ht="24.75" customHeight="1"/>
    <row r="11085" ht="24.75" customHeight="1"/>
    <row r="11086" ht="24.75" customHeight="1"/>
    <row r="11087" ht="24.75" customHeight="1"/>
    <row r="11088" ht="24.75" customHeight="1"/>
    <row r="11089" ht="24.75" customHeight="1"/>
    <row r="11090" ht="24.75" customHeight="1"/>
    <row r="11091" ht="24.75" customHeight="1"/>
    <row r="11092" ht="24.75" customHeight="1"/>
    <row r="11093" ht="24.75" customHeight="1"/>
    <row r="11094" ht="24.75" customHeight="1"/>
    <row r="11095" ht="24.75" customHeight="1"/>
    <row r="11096" ht="24.75" customHeight="1"/>
    <row r="11097" ht="24.75" customHeight="1"/>
    <row r="11098" ht="24.75" customHeight="1"/>
    <row r="11099" ht="24.75" customHeight="1"/>
    <row r="11100" ht="24.75" customHeight="1"/>
    <row r="11101" ht="24.75" customHeight="1"/>
    <row r="11102" ht="24.75" customHeight="1"/>
    <row r="11103" ht="24.75" customHeight="1"/>
    <row r="11104" ht="24.75" customHeight="1"/>
    <row r="11105" ht="24.75" customHeight="1"/>
    <row r="11106" ht="24.75" customHeight="1"/>
    <row r="11107" ht="24.75" customHeight="1"/>
    <row r="11108" ht="24.75" customHeight="1"/>
    <row r="11109" ht="24.75" customHeight="1"/>
    <row r="11110" ht="24.75" customHeight="1"/>
    <row r="11111" ht="24.75" customHeight="1"/>
    <row r="11112" ht="24.75" customHeight="1"/>
    <row r="11113" ht="24.75" customHeight="1"/>
    <row r="11114" ht="24.75" customHeight="1"/>
    <row r="11115" ht="24.75" customHeight="1"/>
    <row r="11116" ht="24.75" customHeight="1"/>
    <row r="11117" ht="24.75" customHeight="1"/>
    <row r="11118" ht="24.75" customHeight="1"/>
    <row r="11119" ht="24.75" customHeight="1"/>
    <row r="11120" ht="24.75" customHeight="1"/>
    <row r="11121" ht="24.75" customHeight="1"/>
    <row r="11122" ht="24.75" customHeight="1"/>
    <row r="11123" ht="24.75" customHeight="1"/>
    <row r="11124" ht="24.75" customHeight="1"/>
    <row r="11125" ht="24.75" customHeight="1"/>
    <row r="11126" ht="24.75" customHeight="1"/>
    <row r="11127" ht="24.75" customHeight="1"/>
    <row r="11128" ht="24.75" customHeight="1"/>
    <row r="11129" ht="24.75" customHeight="1"/>
    <row r="11130" ht="24.75" customHeight="1"/>
    <row r="11131" ht="24.75" customHeight="1"/>
    <row r="11132" ht="24.75" customHeight="1"/>
    <row r="11133" ht="24.75" customHeight="1"/>
    <row r="11134" ht="24.75" customHeight="1"/>
    <row r="11135" ht="24.75" customHeight="1"/>
    <row r="11136" ht="24.75" customHeight="1"/>
    <row r="11137" ht="24.75" customHeight="1"/>
    <row r="11138" ht="24.75" customHeight="1"/>
    <row r="11139" ht="24.75" customHeight="1"/>
    <row r="11140" ht="24.75" customHeight="1"/>
    <row r="11141" ht="24.75" customHeight="1"/>
    <row r="11142" ht="24.75" customHeight="1"/>
    <row r="11143" ht="24.75" customHeight="1"/>
    <row r="11144" ht="24.75" customHeight="1"/>
    <row r="11145" ht="24.75" customHeight="1"/>
    <row r="11146" ht="24.75" customHeight="1"/>
    <row r="11147" ht="24.75" customHeight="1"/>
    <row r="11148" ht="24.75" customHeight="1"/>
    <row r="11149" ht="24.75" customHeight="1"/>
    <row r="11150" ht="24.75" customHeight="1"/>
    <row r="11151" ht="24.75" customHeight="1"/>
    <row r="11152" ht="24.75" customHeight="1"/>
    <row r="11153" ht="24.75" customHeight="1"/>
    <row r="11154" ht="24.75" customHeight="1"/>
    <row r="11155" ht="24.75" customHeight="1"/>
    <row r="11156" ht="24.75" customHeight="1"/>
    <row r="11157" ht="24.75" customHeight="1"/>
    <row r="11158" ht="24.75" customHeight="1"/>
    <row r="11159" ht="24.75" customHeight="1"/>
    <row r="11160" ht="24.75" customHeight="1"/>
    <row r="11161" ht="24.75" customHeight="1"/>
    <row r="11162" ht="24.75" customHeight="1"/>
    <row r="11163" ht="24.75" customHeight="1"/>
    <row r="11164" ht="24.75" customHeight="1"/>
    <row r="11165" ht="24.75" customHeight="1"/>
    <row r="11166" ht="24.75" customHeight="1"/>
    <row r="11167" ht="24.75" customHeight="1"/>
    <row r="11168" ht="24.75" customHeight="1"/>
    <row r="11169" ht="24.75" customHeight="1"/>
    <row r="11170" ht="24.75" customHeight="1"/>
    <row r="11171" ht="24.75" customHeight="1"/>
    <row r="11172" ht="24.75" customHeight="1"/>
    <row r="11173" ht="24.75" customHeight="1"/>
    <row r="11174" ht="24.75" customHeight="1"/>
    <row r="11175" ht="24.75" customHeight="1"/>
    <row r="11176" ht="24.75" customHeight="1"/>
    <row r="11177" ht="24.75" customHeight="1"/>
    <row r="11178" ht="24.75" customHeight="1"/>
    <row r="11179" ht="24.75" customHeight="1"/>
    <row r="11180" ht="24.75" customHeight="1"/>
    <row r="11181" ht="24.75" customHeight="1"/>
    <row r="11182" ht="24.75" customHeight="1"/>
    <row r="11183" ht="24.75" customHeight="1"/>
    <row r="11184" ht="24.75" customHeight="1"/>
    <row r="11185" ht="24.75" customHeight="1"/>
    <row r="11186" ht="24.75" customHeight="1"/>
    <row r="11187" ht="24.75" customHeight="1"/>
    <row r="11188" ht="24.75" customHeight="1"/>
    <row r="11189" ht="24.75" customHeight="1"/>
    <row r="11190" ht="24.75" customHeight="1"/>
    <row r="11191" ht="24.75" customHeight="1"/>
    <row r="11192" ht="24.75" customHeight="1"/>
    <row r="11193" ht="24.75" customHeight="1"/>
    <row r="11194" ht="24.75" customHeight="1"/>
    <row r="11195" ht="24.75" customHeight="1"/>
    <row r="11196" ht="24.75" customHeight="1"/>
    <row r="11197" ht="24.75" customHeight="1"/>
    <row r="11198" ht="24.75" customHeight="1"/>
    <row r="11199" ht="24.75" customHeight="1"/>
    <row r="11200" ht="24.75" customHeight="1"/>
    <row r="11201" ht="24.75" customHeight="1"/>
    <row r="11202" ht="24.75" customHeight="1"/>
    <row r="11203" ht="24.75" customHeight="1"/>
    <row r="11204" ht="24.75" customHeight="1"/>
    <row r="11205" ht="24.75" customHeight="1"/>
    <row r="11206" ht="24.75" customHeight="1"/>
    <row r="11207" ht="24.75" customHeight="1"/>
    <row r="11208" ht="24.75" customHeight="1"/>
    <row r="11209" ht="24.75" customHeight="1"/>
    <row r="11210" ht="24.75" customHeight="1"/>
    <row r="11211" ht="24.75" customHeight="1"/>
    <row r="11212" ht="24.75" customHeight="1"/>
    <row r="11213" ht="24.75" customHeight="1"/>
    <row r="11214" ht="24.75" customHeight="1"/>
    <row r="11215" ht="24.75" customHeight="1"/>
    <row r="11216" ht="24.75" customHeight="1"/>
    <row r="11217" ht="24.75" customHeight="1"/>
    <row r="11218" ht="24.75" customHeight="1"/>
    <row r="11219" ht="24.75" customHeight="1"/>
    <row r="11220" ht="24.75" customHeight="1"/>
    <row r="11221" ht="24.75" customHeight="1"/>
    <row r="11222" ht="24.75" customHeight="1"/>
    <row r="11223" ht="24.75" customHeight="1"/>
    <row r="11224" ht="24.75" customHeight="1"/>
    <row r="11225" ht="24.75" customHeight="1"/>
    <row r="11226" ht="24.75" customHeight="1"/>
    <row r="11227" ht="24.75" customHeight="1"/>
    <row r="11228" ht="24.75" customHeight="1"/>
    <row r="11229" ht="24.75" customHeight="1"/>
    <row r="11230" ht="24.75" customHeight="1"/>
    <row r="11231" ht="24.75" customHeight="1"/>
    <row r="11232" ht="24.75" customHeight="1"/>
    <row r="11233" ht="24.75" customHeight="1"/>
    <row r="11234" ht="24.75" customHeight="1"/>
    <row r="11235" ht="24.75" customHeight="1"/>
    <row r="11236" ht="24.75" customHeight="1"/>
    <row r="11237" ht="24.75" customHeight="1"/>
    <row r="11238" ht="24.75" customHeight="1"/>
    <row r="11239" ht="24.75" customHeight="1"/>
    <row r="11240" ht="24.75" customHeight="1"/>
    <row r="11241" ht="24.75" customHeight="1"/>
    <row r="11242" ht="24.75" customHeight="1"/>
    <row r="11243" ht="24.75" customHeight="1"/>
    <row r="11244" ht="24.75" customHeight="1"/>
    <row r="11245" ht="24.75" customHeight="1"/>
    <row r="11246" ht="24.75" customHeight="1"/>
    <row r="11247" ht="24.75" customHeight="1"/>
    <row r="11248" ht="24.75" customHeight="1"/>
    <row r="11249" ht="24.75" customHeight="1"/>
    <row r="11250" ht="24.75" customHeight="1"/>
    <row r="11251" ht="24.75" customHeight="1"/>
    <row r="11252" ht="24.75" customHeight="1"/>
    <row r="11253" ht="24.75" customHeight="1"/>
    <row r="11254" ht="24.75" customHeight="1"/>
    <row r="11255" ht="24.75" customHeight="1"/>
    <row r="11256" ht="24.75" customHeight="1"/>
    <row r="11257" ht="24.75" customHeight="1"/>
    <row r="11258" ht="24.75" customHeight="1"/>
    <row r="11259" ht="24.75" customHeight="1"/>
    <row r="11260" ht="24.75" customHeight="1"/>
    <row r="11261" ht="24.75" customHeight="1"/>
    <row r="11262" ht="24.75" customHeight="1"/>
    <row r="11263" ht="24.75" customHeight="1"/>
    <row r="11264" ht="24.75" customHeight="1"/>
    <row r="11265" ht="24.75" customHeight="1"/>
    <row r="11266" ht="24.75" customHeight="1"/>
    <row r="11267" ht="24.75" customHeight="1"/>
    <row r="11268" ht="24.75" customHeight="1"/>
    <row r="11269" ht="24.75" customHeight="1"/>
    <row r="11270" ht="24.75" customHeight="1"/>
    <row r="11271" ht="24.75" customHeight="1"/>
    <row r="11272" ht="24.75" customHeight="1"/>
    <row r="11273" ht="24.75" customHeight="1"/>
    <row r="11274" ht="24.75" customHeight="1"/>
    <row r="11275" ht="24.75" customHeight="1"/>
    <row r="11276" ht="24.75" customHeight="1"/>
    <row r="11277" ht="24.75" customHeight="1"/>
    <row r="11278" ht="24.75" customHeight="1"/>
    <row r="11279" ht="24.75" customHeight="1"/>
    <row r="11280" ht="24.75" customHeight="1"/>
    <row r="11281" ht="24.75" customHeight="1"/>
    <row r="11282" ht="24.75" customHeight="1"/>
    <row r="11283" ht="24.75" customHeight="1"/>
    <row r="11284" ht="24.75" customHeight="1"/>
    <row r="11285" ht="24.75" customHeight="1"/>
    <row r="11286" ht="24.75" customHeight="1"/>
    <row r="11287" ht="24.75" customHeight="1"/>
    <row r="11288" ht="24.75" customHeight="1"/>
    <row r="11289" ht="24.75" customHeight="1"/>
    <row r="11290" ht="24.75" customHeight="1"/>
    <row r="11291" ht="24.75" customHeight="1"/>
    <row r="11292" ht="24.75" customHeight="1"/>
    <row r="11293" ht="24.75" customHeight="1"/>
    <row r="11294" ht="24.75" customHeight="1"/>
    <row r="11295" ht="24.75" customHeight="1"/>
    <row r="11296" ht="24.75" customHeight="1"/>
    <row r="11297" ht="24.75" customHeight="1"/>
    <row r="11298" ht="24.75" customHeight="1"/>
    <row r="11299" ht="24.75" customHeight="1"/>
    <row r="11300" ht="24.75" customHeight="1"/>
    <row r="11301" ht="24.75" customHeight="1"/>
    <row r="11302" ht="24.75" customHeight="1"/>
    <row r="11303" ht="24.75" customHeight="1"/>
    <row r="11304" ht="24.75" customHeight="1"/>
    <row r="11305" ht="24.75" customHeight="1"/>
    <row r="11306" ht="24.75" customHeight="1"/>
    <row r="11307" ht="24.75" customHeight="1"/>
    <row r="11308" ht="24.75" customHeight="1"/>
    <row r="11309" ht="24.75" customHeight="1"/>
    <row r="11310" ht="24.75" customHeight="1"/>
    <row r="11311" ht="24.75" customHeight="1"/>
    <row r="11312" ht="24.75" customHeight="1"/>
    <row r="11313" ht="24.75" customHeight="1"/>
    <row r="11314" ht="24.75" customHeight="1"/>
    <row r="11315" ht="24.75" customHeight="1"/>
    <row r="11316" ht="24.75" customHeight="1"/>
    <row r="11317" ht="24.75" customHeight="1"/>
    <row r="11318" ht="24.75" customHeight="1"/>
    <row r="11319" ht="24.75" customHeight="1"/>
    <row r="11320" ht="24.75" customHeight="1"/>
    <row r="11321" ht="24.75" customHeight="1"/>
    <row r="11322" ht="24.75" customHeight="1"/>
    <row r="11323" ht="24.75" customHeight="1"/>
    <row r="11324" ht="24.75" customHeight="1"/>
    <row r="11325" ht="24.75" customHeight="1"/>
    <row r="11326" ht="24.75" customHeight="1"/>
    <row r="11327" ht="24.75" customHeight="1"/>
    <row r="11328" ht="24.75" customHeight="1"/>
    <row r="11329" ht="24.75" customHeight="1"/>
    <row r="11330" ht="24.75" customHeight="1"/>
    <row r="11331" ht="24.75" customHeight="1"/>
    <row r="11332" ht="24.75" customHeight="1"/>
    <row r="11333" ht="24.75" customHeight="1"/>
    <row r="11334" ht="24.75" customHeight="1"/>
    <row r="11335" ht="24.75" customHeight="1"/>
    <row r="11336" ht="24.75" customHeight="1"/>
    <row r="11337" ht="24.75" customHeight="1"/>
    <row r="11338" ht="24.75" customHeight="1"/>
    <row r="11339" ht="24.75" customHeight="1"/>
    <row r="11340" ht="24.75" customHeight="1"/>
    <row r="11341" ht="24.75" customHeight="1"/>
    <row r="11342" ht="24.75" customHeight="1"/>
    <row r="11343" ht="24.75" customHeight="1"/>
    <row r="11344" ht="24.75" customHeight="1"/>
    <row r="11345" ht="24.75" customHeight="1"/>
    <row r="11346" ht="24.75" customHeight="1"/>
    <row r="11347" ht="24.75" customHeight="1"/>
    <row r="11348" ht="24.75" customHeight="1"/>
    <row r="11349" ht="24.75" customHeight="1"/>
    <row r="11350" ht="24.75" customHeight="1"/>
    <row r="11351" ht="24.75" customHeight="1"/>
    <row r="11352" ht="24.75" customHeight="1"/>
    <row r="11353" ht="24.75" customHeight="1"/>
    <row r="11354" ht="24.75" customHeight="1"/>
    <row r="11355" ht="24.75" customHeight="1"/>
    <row r="11356" ht="24.75" customHeight="1"/>
    <row r="11357" ht="24.75" customHeight="1"/>
    <row r="11358" ht="24.75" customHeight="1"/>
    <row r="11359" ht="24.75" customHeight="1"/>
    <row r="11360" ht="24.75" customHeight="1"/>
    <row r="11361" ht="24.75" customHeight="1"/>
    <row r="11362" ht="24.75" customHeight="1"/>
    <row r="11363" ht="24.75" customHeight="1"/>
    <row r="11364" ht="24.75" customHeight="1"/>
    <row r="11365" ht="24.75" customHeight="1"/>
    <row r="11366" ht="24.75" customHeight="1"/>
    <row r="11367" ht="24.75" customHeight="1"/>
    <row r="11368" ht="24.75" customHeight="1"/>
    <row r="11369" ht="24.75" customHeight="1"/>
    <row r="11370" ht="24.75" customHeight="1"/>
    <row r="11371" ht="24.75" customHeight="1"/>
    <row r="11372" ht="24.75" customHeight="1"/>
    <row r="11373" ht="24.75" customHeight="1"/>
    <row r="11374" ht="24.75" customHeight="1"/>
    <row r="11375" ht="24.75" customHeight="1"/>
    <row r="11376" ht="24.75" customHeight="1"/>
    <row r="11377" ht="24.75" customHeight="1"/>
    <row r="11378" ht="24.75" customHeight="1"/>
    <row r="11379" ht="24.75" customHeight="1"/>
    <row r="11380" ht="24.75" customHeight="1"/>
    <row r="11381" ht="24.75" customHeight="1"/>
    <row r="11382" ht="24.75" customHeight="1"/>
    <row r="11383" ht="24.75" customHeight="1"/>
    <row r="11384" ht="24.75" customHeight="1"/>
    <row r="11385" ht="24.75" customHeight="1"/>
    <row r="11386" ht="24.75" customHeight="1"/>
    <row r="11387" ht="24.75" customHeight="1"/>
    <row r="11388" ht="24.75" customHeight="1"/>
    <row r="11389" ht="24.75" customHeight="1"/>
    <row r="11390" ht="24.75" customHeight="1"/>
    <row r="11391" ht="24.75" customHeight="1"/>
    <row r="11392" ht="24.75" customHeight="1"/>
    <row r="11393" ht="24.75" customHeight="1"/>
    <row r="11394" ht="24.75" customHeight="1"/>
    <row r="11395" ht="24.75" customHeight="1"/>
    <row r="11396" ht="24.75" customHeight="1"/>
    <row r="11397" ht="24.75" customHeight="1"/>
    <row r="11398" ht="24.75" customHeight="1"/>
    <row r="11399" ht="24.75" customHeight="1"/>
    <row r="11400" ht="24.75" customHeight="1"/>
    <row r="11401" ht="24.75" customHeight="1"/>
    <row r="11402" ht="24.75" customHeight="1"/>
    <row r="11403" ht="24.75" customHeight="1"/>
    <row r="11404" ht="24.75" customHeight="1"/>
    <row r="11405" ht="24.75" customHeight="1"/>
    <row r="11406" ht="24.75" customHeight="1"/>
    <row r="11407" ht="24.75" customHeight="1"/>
    <row r="11408" ht="24.75" customHeight="1"/>
    <row r="11409" ht="24.75" customHeight="1"/>
    <row r="11410" ht="24.75" customHeight="1"/>
    <row r="11411" ht="24.75" customHeight="1"/>
    <row r="11412" ht="24.75" customHeight="1"/>
    <row r="11413" ht="24.75" customHeight="1"/>
    <row r="11414" ht="24.75" customHeight="1"/>
    <row r="11415" ht="24.75" customHeight="1"/>
    <row r="11416" ht="24.75" customHeight="1"/>
    <row r="11417" ht="24.75" customHeight="1"/>
    <row r="11418" ht="24.75" customHeight="1"/>
    <row r="11419" ht="24.75" customHeight="1"/>
    <row r="11420" ht="24.75" customHeight="1"/>
    <row r="11421" ht="24.75" customHeight="1"/>
    <row r="11422" ht="24.75" customHeight="1"/>
    <row r="11423" ht="24.75" customHeight="1"/>
    <row r="11424" ht="24.75" customHeight="1"/>
    <row r="11425" ht="24.75" customHeight="1"/>
    <row r="11426" ht="24.75" customHeight="1"/>
    <row r="11427" ht="24.75" customHeight="1"/>
    <row r="11428" ht="24.75" customHeight="1"/>
    <row r="11429" ht="24.75" customHeight="1"/>
    <row r="11430" ht="24.75" customHeight="1"/>
    <row r="11431" ht="24.75" customHeight="1"/>
    <row r="11432" ht="24.75" customHeight="1"/>
    <row r="11433" ht="24.75" customHeight="1"/>
    <row r="11434" ht="24.75" customHeight="1"/>
    <row r="11435" ht="24.75" customHeight="1"/>
    <row r="11436" ht="24.75" customHeight="1"/>
    <row r="11437" ht="24.75" customHeight="1"/>
    <row r="11438" ht="24.75" customHeight="1"/>
    <row r="11439" ht="24.75" customHeight="1"/>
    <row r="11440" ht="24.75" customHeight="1"/>
    <row r="11441" ht="24.75" customHeight="1"/>
    <row r="11442" ht="24.75" customHeight="1"/>
    <row r="11443" ht="24.75" customHeight="1"/>
    <row r="11444" ht="24.75" customHeight="1"/>
    <row r="11445" ht="24.75" customHeight="1"/>
    <row r="11446" ht="24.75" customHeight="1"/>
    <row r="11447" ht="24.75" customHeight="1"/>
    <row r="11448" ht="24.75" customHeight="1"/>
    <row r="11449" ht="24.75" customHeight="1"/>
    <row r="11450" ht="24.75" customHeight="1"/>
    <row r="11451" ht="24.75" customHeight="1"/>
    <row r="11452" ht="24.75" customHeight="1"/>
    <row r="11453" ht="24.75" customHeight="1"/>
    <row r="11454" ht="24.75" customHeight="1"/>
    <row r="11455" ht="24.75" customHeight="1"/>
    <row r="11456" ht="24.75" customHeight="1"/>
    <row r="11457" ht="24.75" customHeight="1"/>
    <row r="11458" ht="24.75" customHeight="1"/>
    <row r="11459" ht="24.75" customHeight="1"/>
    <row r="11460" ht="24.75" customHeight="1"/>
    <row r="11461" ht="24.75" customHeight="1"/>
    <row r="11462" ht="24.75" customHeight="1"/>
    <row r="11463" ht="24.75" customHeight="1"/>
    <row r="11464" ht="24.75" customHeight="1"/>
    <row r="11465" ht="24.75" customHeight="1"/>
    <row r="11466" ht="24.75" customHeight="1"/>
    <row r="11467" ht="24.75" customHeight="1"/>
    <row r="11468" ht="24.75" customHeight="1"/>
    <row r="11469" ht="24.75" customHeight="1"/>
    <row r="11470" ht="24.75" customHeight="1"/>
    <row r="11471" ht="24.75" customHeight="1"/>
    <row r="11472" ht="24.75" customHeight="1"/>
    <row r="11473" ht="24.75" customHeight="1"/>
    <row r="11474" ht="24.75" customHeight="1"/>
    <row r="11475" ht="24.75" customHeight="1"/>
    <row r="11476" ht="24.75" customHeight="1"/>
    <row r="11477" ht="24.75" customHeight="1"/>
    <row r="11478" ht="24.75" customHeight="1"/>
    <row r="11479" ht="24.75" customHeight="1"/>
    <row r="11480" ht="24.75" customHeight="1"/>
    <row r="11481" ht="24.75" customHeight="1"/>
    <row r="11482" ht="24.75" customHeight="1"/>
    <row r="11483" ht="24.75" customHeight="1"/>
    <row r="11484" ht="24.75" customHeight="1"/>
    <row r="11485" ht="24.75" customHeight="1"/>
    <row r="11486" ht="24.75" customHeight="1"/>
    <row r="11487" ht="24.75" customHeight="1"/>
    <row r="11488" ht="24.75" customHeight="1"/>
    <row r="11489" ht="24.75" customHeight="1"/>
    <row r="11490" ht="24.75" customHeight="1"/>
    <row r="11491" ht="24.75" customHeight="1"/>
    <row r="11492" ht="24.75" customHeight="1"/>
    <row r="11493" ht="24.75" customHeight="1"/>
    <row r="11494" ht="24.75" customHeight="1"/>
    <row r="11495" ht="24.75" customHeight="1"/>
    <row r="11496" ht="24.75" customHeight="1"/>
    <row r="11497" ht="24.75" customHeight="1"/>
    <row r="11498" ht="24.75" customHeight="1"/>
    <row r="11499" ht="24.75" customHeight="1"/>
    <row r="11500" ht="24.75" customHeight="1"/>
    <row r="11501" ht="24.75" customHeight="1"/>
    <row r="11502" ht="24.75" customHeight="1"/>
    <row r="11503" ht="24.75" customHeight="1"/>
    <row r="11504" ht="24.75" customHeight="1"/>
    <row r="11505" ht="24.75" customHeight="1"/>
    <row r="11506" ht="24.75" customHeight="1"/>
    <row r="11507" ht="24.75" customHeight="1"/>
    <row r="11508" ht="24.75" customHeight="1"/>
    <row r="11509" ht="24.75" customHeight="1"/>
    <row r="11510" ht="24.75" customHeight="1"/>
    <row r="11511" ht="24.75" customHeight="1"/>
    <row r="11512" ht="24.75" customHeight="1"/>
    <row r="11513" ht="24.75" customHeight="1"/>
    <row r="11514" ht="24.75" customHeight="1"/>
    <row r="11515" ht="24.75" customHeight="1"/>
    <row r="11516" ht="24.75" customHeight="1"/>
    <row r="11517" ht="24.75" customHeight="1"/>
    <row r="11518" ht="24.75" customHeight="1"/>
    <row r="11519" ht="24.75" customHeight="1"/>
    <row r="11520" ht="24.75" customHeight="1"/>
    <row r="11521" ht="24.75" customHeight="1"/>
    <row r="11522" ht="24.75" customHeight="1"/>
    <row r="11523" ht="24.75" customHeight="1"/>
    <row r="11524" ht="24.75" customHeight="1"/>
    <row r="11525" ht="24.75" customHeight="1"/>
    <row r="11526" ht="24.75" customHeight="1"/>
    <row r="11527" ht="24.75" customHeight="1"/>
    <row r="11528" ht="24.75" customHeight="1"/>
    <row r="11529" ht="24.75" customHeight="1"/>
    <row r="11530" ht="24.75" customHeight="1"/>
    <row r="11531" ht="24.75" customHeight="1"/>
    <row r="11532" ht="24.75" customHeight="1"/>
    <row r="11533" ht="24.75" customHeight="1"/>
    <row r="11534" ht="24.75" customHeight="1"/>
    <row r="11535" ht="24.75" customHeight="1"/>
    <row r="11536" ht="24.75" customHeight="1"/>
    <row r="11537" ht="24.75" customHeight="1"/>
    <row r="11538" ht="24.75" customHeight="1"/>
    <row r="11539" ht="24.75" customHeight="1"/>
    <row r="11540" ht="24.75" customHeight="1"/>
    <row r="11541" ht="24.75" customHeight="1"/>
    <row r="11542" ht="24.75" customHeight="1"/>
    <row r="11543" ht="24.75" customHeight="1"/>
    <row r="11544" ht="24.75" customHeight="1"/>
    <row r="11545" ht="24.75" customHeight="1"/>
    <row r="11546" ht="24.75" customHeight="1"/>
    <row r="11547" ht="24.75" customHeight="1"/>
    <row r="11548" ht="24.75" customHeight="1"/>
    <row r="11549" ht="24.75" customHeight="1"/>
    <row r="11550" ht="24.75" customHeight="1"/>
    <row r="11551" ht="24.75" customHeight="1"/>
    <row r="11552" ht="24.75" customHeight="1"/>
    <row r="11553" ht="24.75" customHeight="1"/>
    <row r="11554" ht="24.75" customHeight="1"/>
    <row r="11555" ht="24.75" customHeight="1"/>
    <row r="11556" ht="24.75" customHeight="1"/>
    <row r="11557" ht="24.75" customHeight="1"/>
    <row r="11558" ht="24.75" customHeight="1"/>
    <row r="11559" ht="24.75" customHeight="1"/>
    <row r="11560" ht="24.75" customHeight="1"/>
    <row r="11561" ht="24.75" customHeight="1"/>
    <row r="11562" ht="24.75" customHeight="1"/>
    <row r="11563" ht="24.75" customHeight="1"/>
    <row r="11564" ht="24.75" customHeight="1"/>
    <row r="11565" ht="24.75" customHeight="1"/>
    <row r="11566" ht="24.75" customHeight="1"/>
    <row r="11567" ht="24.75" customHeight="1"/>
    <row r="11568" ht="24.75" customHeight="1"/>
    <row r="11569" ht="24.75" customHeight="1"/>
    <row r="11570" ht="24.75" customHeight="1"/>
    <row r="11571" ht="24.75" customHeight="1"/>
    <row r="11572" ht="24.75" customHeight="1"/>
    <row r="11573" ht="24.75" customHeight="1"/>
    <row r="11574" ht="24.75" customHeight="1"/>
    <row r="11575" ht="24.75" customHeight="1"/>
    <row r="11576" ht="24.75" customHeight="1"/>
    <row r="11577" ht="24.75" customHeight="1"/>
    <row r="11578" ht="24.75" customHeight="1"/>
    <row r="11579" ht="24.75" customHeight="1"/>
    <row r="11580" ht="24.75" customHeight="1"/>
    <row r="11581" ht="24.75" customHeight="1"/>
    <row r="11582" ht="24.75" customHeight="1"/>
    <row r="11583" ht="24.75" customHeight="1"/>
    <row r="11584" ht="24.75" customHeight="1"/>
    <row r="11585" ht="24.75" customHeight="1"/>
    <row r="11586" ht="24.75" customHeight="1"/>
    <row r="11587" ht="24.75" customHeight="1"/>
    <row r="11588" ht="24.75" customHeight="1"/>
    <row r="11589" ht="24.75" customHeight="1"/>
    <row r="11590" ht="24.75" customHeight="1"/>
    <row r="11591" ht="24.75" customHeight="1"/>
    <row r="11592" ht="24.75" customHeight="1"/>
    <row r="11593" ht="24.75" customHeight="1"/>
    <row r="11594" ht="24.75" customHeight="1"/>
    <row r="11595" ht="24.75" customHeight="1"/>
    <row r="11596" ht="24.75" customHeight="1"/>
    <row r="11597" ht="24.75" customHeight="1"/>
    <row r="11598" ht="24.75" customHeight="1"/>
    <row r="11599" ht="24.75" customHeight="1"/>
    <row r="11600" ht="24.75" customHeight="1"/>
    <row r="11601" ht="24.75" customHeight="1"/>
    <row r="11602" ht="24.75" customHeight="1"/>
    <row r="11603" ht="24.75" customHeight="1"/>
    <row r="11604" ht="24.75" customHeight="1"/>
    <row r="11605" ht="24.75" customHeight="1"/>
    <row r="11606" ht="24.75" customHeight="1"/>
    <row r="11607" ht="24.75" customHeight="1"/>
    <row r="11608" ht="24.75" customHeight="1"/>
    <row r="11609" ht="24.75" customHeight="1"/>
    <row r="11610" ht="24.75" customHeight="1"/>
    <row r="11611" ht="24.75" customHeight="1"/>
    <row r="11612" ht="24.75" customHeight="1"/>
    <row r="11613" ht="24.75" customHeight="1"/>
    <row r="11614" ht="24.75" customHeight="1"/>
    <row r="11615" ht="24.75" customHeight="1"/>
    <row r="11616" ht="24.75" customHeight="1"/>
    <row r="11617" ht="24.75" customHeight="1"/>
    <row r="11618" ht="24.75" customHeight="1"/>
    <row r="11619" ht="24.75" customHeight="1"/>
    <row r="11620" ht="24.75" customHeight="1"/>
    <row r="11621" ht="24.75" customHeight="1"/>
    <row r="11622" ht="24.75" customHeight="1"/>
    <row r="11623" ht="24.75" customHeight="1"/>
    <row r="11624" ht="24.75" customHeight="1"/>
    <row r="11625" ht="24.75" customHeight="1"/>
    <row r="11626" ht="24.75" customHeight="1"/>
    <row r="11627" ht="24.75" customHeight="1"/>
    <row r="11628" ht="24.75" customHeight="1"/>
    <row r="11629" ht="24.75" customHeight="1"/>
    <row r="11630" ht="24.75" customHeight="1"/>
    <row r="11631" ht="24.75" customHeight="1"/>
    <row r="11632" ht="24.75" customHeight="1"/>
    <row r="11633" ht="24.75" customHeight="1"/>
    <row r="11634" ht="24.75" customHeight="1"/>
    <row r="11635" ht="24.75" customHeight="1"/>
    <row r="11636" ht="24.75" customHeight="1"/>
    <row r="11637" ht="24.75" customHeight="1"/>
    <row r="11638" ht="24.75" customHeight="1"/>
    <row r="11639" ht="24.75" customHeight="1"/>
    <row r="11640" ht="24.75" customHeight="1"/>
    <row r="11641" ht="24.75" customHeight="1"/>
    <row r="11642" ht="24.75" customHeight="1"/>
    <row r="11643" ht="24.75" customHeight="1"/>
    <row r="11644" ht="24.75" customHeight="1"/>
    <row r="11645" ht="24.75" customHeight="1"/>
    <row r="11646" ht="24.75" customHeight="1"/>
    <row r="11647" ht="24.75" customHeight="1"/>
    <row r="11648" ht="24.75" customHeight="1"/>
    <row r="11649" ht="24.75" customHeight="1"/>
    <row r="11650" ht="24.75" customHeight="1"/>
    <row r="11651" ht="24.75" customHeight="1"/>
    <row r="11652" ht="24.75" customHeight="1"/>
    <row r="11653" ht="24.75" customHeight="1"/>
    <row r="11654" ht="24.75" customHeight="1"/>
    <row r="11655" ht="24.75" customHeight="1"/>
    <row r="11656" ht="24.75" customHeight="1"/>
    <row r="11657" ht="24.75" customHeight="1"/>
    <row r="11658" ht="24.75" customHeight="1"/>
    <row r="11659" ht="24.75" customHeight="1"/>
    <row r="11660" ht="24.75" customHeight="1"/>
    <row r="11661" ht="24.75" customHeight="1"/>
    <row r="11662" ht="24.75" customHeight="1"/>
    <row r="11663" ht="24.75" customHeight="1"/>
    <row r="11664" ht="24.75" customHeight="1"/>
    <row r="11665" ht="24.75" customHeight="1"/>
    <row r="11666" ht="24.75" customHeight="1"/>
    <row r="11667" ht="24.75" customHeight="1"/>
    <row r="11668" ht="24.75" customHeight="1"/>
    <row r="11669" ht="24.75" customHeight="1"/>
    <row r="11670" ht="24.75" customHeight="1"/>
    <row r="11671" ht="24.75" customHeight="1"/>
    <row r="11672" ht="24.75" customHeight="1"/>
    <row r="11673" ht="24.75" customHeight="1"/>
    <row r="11674" ht="24.75" customHeight="1"/>
    <row r="11675" ht="24.75" customHeight="1"/>
    <row r="11676" ht="24.75" customHeight="1"/>
    <row r="11677" ht="24.75" customHeight="1"/>
    <row r="11678" ht="24.75" customHeight="1"/>
    <row r="11679" ht="24.75" customHeight="1"/>
    <row r="11680" ht="24.75" customHeight="1"/>
    <row r="11681" ht="24.75" customHeight="1"/>
    <row r="11682" ht="24.75" customHeight="1"/>
    <row r="11683" ht="24.75" customHeight="1"/>
    <row r="11684" ht="24.75" customHeight="1"/>
    <row r="11685" ht="24.75" customHeight="1"/>
    <row r="11686" ht="24.75" customHeight="1"/>
    <row r="11687" ht="24.75" customHeight="1"/>
    <row r="11688" ht="24.75" customHeight="1"/>
    <row r="11689" ht="24.75" customHeight="1"/>
    <row r="11690" ht="24.75" customHeight="1"/>
    <row r="11691" ht="24.75" customHeight="1"/>
    <row r="11692" ht="24.75" customHeight="1"/>
    <row r="11693" ht="24.75" customHeight="1"/>
    <row r="11694" ht="24.75" customHeight="1"/>
    <row r="11695" ht="24.75" customHeight="1"/>
    <row r="11696" ht="24.75" customHeight="1"/>
    <row r="11697" ht="24.75" customHeight="1"/>
    <row r="11698" ht="24.75" customHeight="1"/>
    <row r="11699" ht="24.75" customHeight="1"/>
    <row r="11700" ht="24.75" customHeight="1"/>
    <row r="11701" ht="24.75" customHeight="1"/>
    <row r="11702" ht="24.75" customHeight="1"/>
    <row r="11703" ht="24.75" customHeight="1"/>
    <row r="11704" ht="24.75" customHeight="1"/>
    <row r="11705" ht="24.75" customHeight="1"/>
    <row r="11706" ht="24.75" customHeight="1"/>
    <row r="11707" ht="24.75" customHeight="1"/>
    <row r="11708" ht="24.75" customHeight="1"/>
    <row r="11709" ht="24.75" customHeight="1"/>
    <row r="11710" ht="24.75" customHeight="1"/>
    <row r="11711" ht="24.75" customHeight="1"/>
    <row r="11712" ht="24.75" customHeight="1"/>
    <row r="11713" ht="24.75" customHeight="1"/>
    <row r="11714" ht="24.75" customHeight="1"/>
    <row r="11715" ht="24.75" customHeight="1"/>
    <row r="11716" ht="24.75" customHeight="1"/>
    <row r="11717" ht="24.75" customHeight="1"/>
    <row r="11718" ht="24.75" customHeight="1"/>
    <row r="11719" ht="24.75" customHeight="1"/>
    <row r="11720" ht="24.75" customHeight="1"/>
    <row r="11721" ht="24.75" customHeight="1"/>
    <row r="11722" ht="24.75" customHeight="1"/>
    <row r="11723" ht="24.75" customHeight="1"/>
    <row r="11724" ht="24.75" customHeight="1"/>
    <row r="11725" ht="24.75" customHeight="1"/>
    <row r="11726" ht="24.75" customHeight="1"/>
    <row r="11727" ht="24.75" customHeight="1"/>
    <row r="11728" ht="24.75" customHeight="1"/>
    <row r="11729" ht="24.75" customHeight="1"/>
    <row r="11730" ht="24.75" customHeight="1"/>
    <row r="11731" ht="24.75" customHeight="1"/>
    <row r="11732" ht="24.75" customHeight="1"/>
    <row r="11733" ht="24.75" customHeight="1"/>
    <row r="11734" ht="24.75" customHeight="1"/>
    <row r="11735" ht="24.75" customHeight="1"/>
    <row r="11736" ht="24.75" customHeight="1"/>
    <row r="11737" ht="24.75" customHeight="1"/>
    <row r="11738" ht="24.75" customHeight="1"/>
    <row r="11739" ht="24.75" customHeight="1"/>
    <row r="11740" ht="24.75" customHeight="1"/>
    <row r="11741" ht="24.75" customHeight="1"/>
    <row r="11742" ht="24.75" customHeight="1"/>
    <row r="11743" ht="24.75" customHeight="1"/>
    <row r="11744" ht="24.75" customHeight="1"/>
    <row r="11745" ht="24.75" customHeight="1"/>
    <row r="11746" ht="24.75" customHeight="1"/>
    <row r="11747" ht="24.75" customHeight="1"/>
    <row r="11748" ht="24.75" customHeight="1"/>
    <row r="11749" ht="24.75" customHeight="1"/>
    <row r="11750" ht="24.75" customHeight="1"/>
    <row r="11751" ht="24.75" customHeight="1"/>
    <row r="11752" ht="24.75" customHeight="1"/>
    <row r="11753" ht="24.75" customHeight="1"/>
    <row r="11754" ht="24.75" customHeight="1"/>
    <row r="11755" ht="24.75" customHeight="1"/>
    <row r="11756" ht="24.75" customHeight="1"/>
    <row r="11757" ht="24.75" customHeight="1"/>
    <row r="11758" ht="24.75" customHeight="1"/>
    <row r="11759" ht="24.75" customHeight="1"/>
    <row r="11760" ht="24.75" customHeight="1"/>
    <row r="11761" ht="24.75" customHeight="1"/>
    <row r="11762" ht="24.75" customHeight="1"/>
    <row r="11763" ht="24.75" customHeight="1"/>
    <row r="11764" ht="24.75" customHeight="1"/>
    <row r="11765" ht="24.75" customHeight="1"/>
    <row r="11766" ht="24.75" customHeight="1"/>
    <row r="11767" ht="24.75" customHeight="1"/>
    <row r="11768" ht="24.75" customHeight="1"/>
    <row r="11769" ht="24.75" customHeight="1"/>
    <row r="11770" ht="24.75" customHeight="1"/>
    <row r="11771" ht="24.75" customHeight="1"/>
    <row r="11772" ht="24.75" customHeight="1"/>
    <row r="11773" ht="24.75" customHeight="1"/>
    <row r="11774" ht="24.75" customHeight="1"/>
    <row r="11775" ht="24.75" customHeight="1"/>
    <row r="11776" ht="24.75" customHeight="1"/>
    <row r="11777" ht="24.75" customHeight="1"/>
    <row r="11778" ht="24.75" customHeight="1"/>
    <row r="11779" ht="24.75" customHeight="1"/>
    <row r="11780" ht="24.75" customHeight="1"/>
    <row r="11781" ht="24.75" customHeight="1"/>
    <row r="11782" ht="24.75" customHeight="1"/>
    <row r="11783" ht="24.75" customHeight="1"/>
    <row r="11784" ht="24.75" customHeight="1"/>
    <row r="11785" ht="24.75" customHeight="1"/>
    <row r="11786" ht="24.75" customHeight="1"/>
    <row r="11787" ht="24.75" customHeight="1"/>
    <row r="11788" ht="24.75" customHeight="1"/>
    <row r="11789" ht="24.75" customHeight="1"/>
    <row r="11790" ht="24.75" customHeight="1"/>
    <row r="11791" ht="24.75" customHeight="1"/>
    <row r="11792" ht="24.75" customHeight="1"/>
    <row r="11793" ht="24.75" customHeight="1"/>
    <row r="11794" ht="24.75" customHeight="1"/>
    <row r="11795" ht="24.75" customHeight="1"/>
    <row r="11796" ht="24.75" customHeight="1"/>
    <row r="11797" ht="24.75" customHeight="1"/>
    <row r="11798" ht="24.75" customHeight="1"/>
    <row r="11799" ht="24.75" customHeight="1"/>
    <row r="11800" ht="24.75" customHeight="1"/>
    <row r="11801" ht="24.75" customHeight="1"/>
    <row r="11802" ht="24.75" customHeight="1"/>
    <row r="11803" ht="24.75" customHeight="1"/>
    <row r="11804" ht="24.75" customHeight="1"/>
    <row r="11805" ht="24.75" customHeight="1"/>
    <row r="11806" ht="24.75" customHeight="1"/>
    <row r="11807" ht="24.75" customHeight="1"/>
    <row r="11808" ht="24.75" customHeight="1"/>
    <row r="11809" ht="24.75" customHeight="1"/>
    <row r="11810" ht="24.75" customHeight="1"/>
    <row r="11811" ht="24.75" customHeight="1"/>
    <row r="11812" ht="24.75" customHeight="1"/>
    <row r="11813" ht="24.75" customHeight="1"/>
    <row r="11814" ht="24.75" customHeight="1"/>
    <row r="11815" ht="24.75" customHeight="1"/>
    <row r="11816" ht="24.75" customHeight="1"/>
    <row r="11817" ht="24.75" customHeight="1"/>
    <row r="11818" ht="24.75" customHeight="1"/>
    <row r="11819" ht="24.75" customHeight="1"/>
    <row r="11820" ht="24.75" customHeight="1"/>
    <row r="11821" ht="24.75" customHeight="1"/>
    <row r="11822" ht="24.75" customHeight="1"/>
    <row r="11823" ht="24.75" customHeight="1"/>
    <row r="11824" ht="24.75" customHeight="1"/>
    <row r="11825" ht="24.75" customHeight="1"/>
    <row r="11826" ht="24.75" customHeight="1"/>
    <row r="11827" ht="24.75" customHeight="1"/>
    <row r="11828" ht="24.75" customHeight="1"/>
    <row r="11829" ht="24.75" customHeight="1"/>
    <row r="11830" ht="24.75" customHeight="1"/>
    <row r="11831" ht="24.75" customHeight="1"/>
    <row r="11832" ht="24.75" customHeight="1"/>
    <row r="11833" ht="24.75" customHeight="1"/>
    <row r="11834" ht="24.75" customHeight="1"/>
    <row r="11835" ht="24.75" customHeight="1"/>
    <row r="11836" ht="24.75" customHeight="1"/>
    <row r="11837" ht="24.75" customHeight="1"/>
    <row r="11838" ht="24.75" customHeight="1"/>
    <row r="11839" ht="24.75" customHeight="1"/>
    <row r="11840" ht="24.75" customHeight="1"/>
    <row r="11841" ht="24.75" customHeight="1"/>
    <row r="11842" ht="24.75" customHeight="1"/>
    <row r="11843" ht="24.75" customHeight="1"/>
    <row r="11844" ht="24.75" customHeight="1"/>
    <row r="11845" ht="24.75" customHeight="1"/>
    <row r="11846" ht="24.75" customHeight="1"/>
    <row r="11847" ht="24.75" customHeight="1"/>
    <row r="11848" ht="24.75" customHeight="1"/>
    <row r="11849" ht="24.75" customHeight="1"/>
    <row r="11850" ht="24.75" customHeight="1"/>
    <row r="11851" ht="24.75" customHeight="1"/>
    <row r="11852" ht="24.75" customHeight="1"/>
    <row r="11853" ht="24.75" customHeight="1"/>
    <row r="11854" ht="24.75" customHeight="1"/>
    <row r="11855" ht="24.75" customHeight="1"/>
    <row r="11856" ht="24.75" customHeight="1"/>
    <row r="11857" ht="24.75" customHeight="1"/>
    <row r="11858" ht="24.75" customHeight="1"/>
    <row r="11859" ht="24.75" customHeight="1"/>
    <row r="11860" ht="24.75" customHeight="1"/>
    <row r="11861" ht="24.75" customHeight="1"/>
    <row r="11862" ht="24.75" customHeight="1"/>
    <row r="11863" ht="24.75" customHeight="1"/>
    <row r="11864" ht="24.75" customHeight="1"/>
    <row r="11865" ht="24.75" customHeight="1"/>
    <row r="11866" ht="24.75" customHeight="1"/>
    <row r="11867" ht="24.75" customHeight="1"/>
    <row r="11868" ht="24.75" customHeight="1"/>
    <row r="11869" ht="24.75" customHeight="1"/>
    <row r="11870" ht="24.75" customHeight="1"/>
    <row r="11871" ht="24.75" customHeight="1"/>
    <row r="11872" ht="24.75" customHeight="1"/>
    <row r="11873" ht="24.75" customHeight="1"/>
    <row r="11874" ht="24.75" customHeight="1"/>
    <row r="11875" ht="24.75" customHeight="1"/>
    <row r="11876" ht="24.75" customHeight="1"/>
    <row r="11877" ht="24.75" customHeight="1"/>
    <row r="11878" ht="24.75" customHeight="1"/>
    <row r="11879" ht="24.75" customHeight="1"/>
    <row r="11880" ht="24.75" customHeight="1"/>
    <row r="11881" ht="24.75" customHeight="1"/>
    <row r="11882" ht="24.75" customHeight="1"/>
    <row r="11883" ht="24.75" customHeight="1"/>
    <row r="11884" ht="24.75" customHeight="1"/>
    <row r="11885" ht="24.75" customHeight="1"/>
    <row r="11886" ht="24.75" customHeight="1"/>
    <row r="11887" ht="24.75" customHeight="1"/>
    <row r="11888" ht="24.75" customHeight="1"/>
    <row r="11889" ht="24.75" customHeight="1"/>
    <row r="11890" ht="24.75" customHeight="1"/>
    <row r="11891" ht="24.75" customHeight="1"/>
    <row r="11892" ht="24.75" customHeight="1"/>
    <row r="11893" ht="24.75" customHeight="1"/>
    <row r="11894" ht="24.75" customHeight="1"/>
    <row r="11895" ht="24.75" customHeight="1"/>
    <row r="11896" ht="24.75" customHeight="1"/>
    <row r="11897" ht="24.75" customHeight="1"/>
    <row r="11898" ht="24.75" customHeight="1"/>
    <row r="11899" ht="24.75" customHeight="1"/>
    <row r="11900" ht="24.75" customHeight="1"/>
    <row r="11901" ht="24.75" customHeight="1"/>
    <row r="11902" ht="24.75" customHeight="1"/>
    <row r="11903" ht="24.75" customHeight="1"/>
    <row r="11904" ht="24.75" customHeight="1"/>
    <row r="11905" ht="24.75" customHeight="1"/>
    <row r="11906" ht="24.75" customHeight="1"/>
    <row r="11907" ht="24.75" customHeight="1"/>
    <row r="11908" ht="24.75" customHeight="1"/>
    <row r="11909" ht="24.75" customHeight="1"/>
    <row r="11910" ht="24.75" customHeight="1"/>
    <row r="11911" ht="24.75" customHeight="1"/>
    <row r="11912" ht="24.75" customHeight="1"/>
    <row r="11913" ht="24.75" customHeight="1"/>
    <row r="11914" ht="24.75" customHeight="1"/>
    <row r="11915" ht="24.75" customHeight="1"/>
    <row r="11916" ht="24.75" customHeight="1"/>
    <row r="11917" ht="24.75" customHeight="1"/>
    <row r="11918" ht="24.75" customHeight="1"/>
    <row r="11919" ht="24.75" customHeight="1"/>
    <row r="11920" ht="24.75" customHeight="1"/>
    <row r="11921" ht="24.75" customHeight="1"/>
    <row r="11922" ht="24.75" customHeight="1"/>
    <row r="11923" ht="24.75" customHeight="1"/>
    <row r="11924" ht="24.75" customHeight="1"/>
    <row r="11925" ht="24.75" customHeight="1"/>
    <row r="11926" ht="24.75" customHeight="1"/>
    <row r="11927" ht="24.75" customHeight="1"/>
    <row r="11928" ht="24.75" customHeight="1"/>
    <row r="11929" ht="24.75" customHeight="1"/>
    <row r="11930" ht="24.75" customHeight="1"/>
    <row r="11931" ht="24.75" customHeight="1"/>
    <row r="11932" ht="24.75" customHeight="1"/>
    <row r="11933" ht="24.75" customHeight="1"/>
    <row r="11934" ht="24.75" customHeight="1"/>
    <row r="11935" ht="24.75" customHeight="1"/>
    <row r="11936" ht="24.75" customHeight="1"/>
    <row r="11937" ht="24.75" customHeight="1"/>
    <row r="11938" ht="24.75" customHeight="1"/>
    <row r="11939" ht="24.75" customHeight="1"/>
    <row r="11940" ht="24.75" customHeight="1"/>
    <row r="11941" ht="24.75" customHeight="1"/>
    <row r="11942" ht="24.75" customHeight="1"/>
    <row r="11943" ht="24.75" customHeight="1"/>
    <row r="11944" ht="24.75" customHeight="1"/>
    <row r="11945" ht="24.75" customHeight="1"/>
    <row r="11946" ht="24.75" customHeight="1"/>
    <row r="11947" ht="24.75" customHeight="1"/>
    <row r="11948" ht="24.75" customHeight="1"/>
    <row r="11949" ht="24.75" customHeight="1"/>
    <row r="11950" ht="24.75" customHeight="1"/>
    <row r="11951" ht="24.75" customHeight="1"/>
    <row r="11952" ht="24.75" customHeight="1"/>
    <row r="11953" ht="24.75" customHeight="1"/>
    <row r="11954" ht="24.75" customHeight="1"/>
    <row r="11955" ht="24.75" customHeight="1"/>
    <row r="11956" ht="24.75" customHeight="1"/>
    <row r="11957" ht="24.75" customHeight="1"/>
    <row r="11958" ht="24.75" customHeight="1"/>
    <row r="11959" ht="24.75" customHeight="1"/>
    <row r="11960" ht="24.75" customHeight="1"/>
    <row r="11961" ht="24.75" customHeight="1"/>
    <row r="11962" ht="24.75" customHeight="1"/>
    <row r="11963" ht="24.75" customHeight="1"/>
    <row r="11964" ht="24.75" customHeight="1"/>
    <row r="11965" ht="24.75" customHeight="1"/>
    <row r="11966" ht="24.75" customHeight="1"/>
    <row r="11967" ht="24.75" customHeight="1"/>
    <row r="11968" ht="24.75" customHeight="1"/>
    <row r="11969" ht="24.75" customHeight="1"/>
    <row r="11970" ht="24.75" customHeight="1"/>
    <row r="11971" ht="24.75" customHeight="1"/>
    <row r="11972" ht="24.75" customHeight="1"/>
    <row r="11973" ht="24.75" customHeight="1"/>
    <row r="11974" ht="24.75" customHeight="1"/>
    <row r="11975" ht="24.75" customHeight="1"/>
    <row r="11976" ht="24.75" customHeight="1"/>
    <row r="11977" ht="24.75" customHeight="1"/>
    <row r="11978" ht="24.75" customHeight="1"/>
    <row r="11979" ht="24.75" customHeight="1"/>
    <row r="11980" ht="24.75" customHeight="1"/>
    <row r="11981" ht="24.75" customHeight="1"/>
    <row r="11982" ht="24.75" customHeight="1"/>
    <row r="11983" ht="24.75" customHeight="1"/>
    <row r="11984" ht="24.75" customHeight="1"/>
    <row r="11985" ht="24.75" customHeight="1"/>
    <row r="11986" ht="24.75" customHeight="1"/>
    <row r="11987" ht="24.75" customHeight="1"/>
    <row r="11988" ht="24.75" customHeight="1"/>
    <row r="11989" ht="24.75" customHeight="1"/>
    <row r="11990" ht="24.75" customHeight="1"/>
    <row r="11991" ht="24.75" customHeight="1"/>
    <row r="11992" ht="24.75" customHeight="1"/>
    <row r="11993" ht="24.75" customHeight="1"/>
    <row r="11994" ht="24.75" customHeight="1"/>
    <row r="11995" ht="24.75" customHeight="1"/>
    <row r="11996" ht="24.75" customHeight="1"/>
    <row r="11997" ht="24.75" customHeight="1"/>
    <row r="11998" ht="24.75" customHeight="1"/>
    <row r="11999" ht="24.75" customHeight="1"/>
    <row r="12000" ht="24.75" customHeight="1"/>
    <row r="12001" ht="24.75" customHeight="1"/>
    <row r="12002" ht="24.75" customHeight="1"/>
    <row r="12003" ht="24.75" customHeight="1"/>
    <row r="12004" ht="24.75" customHeight="1"/>
    <row r="12005" ht="24.75" customHeight="1"/>
    <row r="12006" ht="24.75" customHeight="1"/>
    <row r="12007" ht="24.75" customHeight="1"/>
    <row r="12008" ht="24.75" customHeight="1"/>
    <row r="12009" ht="24.75" customHeight="1"/>
    <row r="12010" ht="24.75" customHeight="1"/>
    <row r="12011" ht="24.75" customHeight="1"/>
    <row r="12012" ht="24.75" customHeight="1"/>
    <row r="12013" ht="24.75" customHeight="1"/>
    <row r="12014" ht="24.75" customHeight="1"/>
    <row r="12015" ht="24.75" customHeight="1"/>
    <row r="12016" ht="24.75" customHeight="1"/>
    <row r="12017" ht="24.75" customHeight="1"/>
    <row r="12018" ht="24.75" customHeight="1"/>
    <row r="12019" ht="24.75" customHeight="1"/>
    <row r="12020" ht="24.75" customHeight="1"/>
    <row r="12021" ht="24.75" customHeight="1"/>
    <row r="12022" ht="24.75" customHeight="1"/>
    <row r="12023" ht="24.75" customHeight="1"/>
    <row r="12024" ht="24.75" customHeight="1"/>
    <row r="12025" ht="24.75" customHeight="1"/>
    <row r="12026" ht="24.75" customHeight="1"/>
    <row r="12027" ht="24.75" customHeight="1"/>
    <row r="12028" ht="24.75" customHeight="1"/>
    <row r="12029" ht="24.75" customHeight="1"/>
    <row r="12030" ht="24.75" customHeight="1"/>
    <row r="12031" ht="24.75" customHeight="1"/>
    <row r="12032" ht="24.75" customHeight="1"/>
    <row r="12033" ht="24.75" customHeight="1"/>
    <row r="12034" ht="24.75" customHeight="1"/>
    <row r="12035" ht="24.75" customHeight="1"/>
    <row r="12036" ht="24.75" customHeight="1"/>
    <row r="12037" ht="24.75" customHeight="1"/>
    <row r="12038" ht="24.75" customHeight="1"/>
    <row r="12039" ht="24.75" customHeight="1"/>
    <row r="12040" ht="24.75" customHeight="1"/>
    <row r="12041" ht="24.75" customHeight="1"/>
    <row r="12042" ht="24.75" customHeight="1"/>
    <row r="12043" ht="24.75" customHeight="1"/>
    <row r="12044" ht="24.75" customHeight="1"/>
    <row r="12045" ht="24.75" customHeight="1"/>
    <row r="12046" ht="24.75" customHeight="1"/>
    <row r="12047" ht="24.75" customHeight="1"/>
    <row r="12048" ht="24.75" customHeight="1"/>
    <row r="12049" ht="24.75" customHeight="1"/>
    <row r="12050" ht="24.75" customHeight="1"/>
    <row r="12051" ht="24.75" customHeight="1"/>
    <row r="12052" ht="24.75" customHeight="1"/>
    <row r="12053" ht="24.75" customHeight="1"/>
    <row r="12054" ht="24.75" customHeight="1"/>
    <row r="12055" ht="24.75" customHeight="1"/>
    <row r="12056" ht="24.75" customHeight="1"/>
    <row r="12057" ht="24.75" customHeight="1"/>
    <row r="12058" ht="24.75" customHeight="1"/>
    <row r="12059" ht="24.75" customHeight="1"/>
    <row r="12060" ht="24.75" customHeight="1"/>
    <row r="12061" ht="24.75" customHeight="1"/>
    <row r="12062" ht="24.75" customHeight="1"/>
    <row r="12063" ht="24.75" customHeight="1"/>
    <row r="12064" ht="24.75" customHeight="1"/>
    <row r="12065" ht="24.75" customHeight="1"/>
    <row r="12066" ht="24.75" customHeight="1"/>
    <row r="12067" ht="24.75" customHeight="1"/>
    <row r="12068" ht="24.75" customHeight="1"/>
    <row r="12069" ht="24.75" customHeight="1"/>
    <row r="12070" ht="24.75" customHeight="1"/>
    <row r="12071" ht="24.75" customHeight="1"/>
    <row r="12072" ht="24.75" customHeight="1"/>
    <row r="12073" ht="24.75" customHeight="1"/>
    <row r="12074" ht="24.75" customHeight="1"/>
    <row r="12075" ht="24.75" customHeight="1"/>
    <row r="12076" ht="24.75" customHeight="1"/>
    <row r="12077" ht="24.75" customHeight="1"/>
    <row r="12078" ht="24.75" customHeight="1"/>
    <row r="12079" ht="24.75" customHeight="1"/>
    <row r="12080" ht="24.75" customHeight="1"/>
    <row r="12081" ht="24.75" customHeight="1"/>
    <row r="12082" ht="24.75" customHeight="1"/>
    <row r="12083" ht="24.75" customHeight="1"/>
    <row r="12084" ht="24.75" customHeight="1"/>
    <row r="12085" ht="24.75" customHeight="1"/>
    <row r="12086" ht="24.75" customHeight="1"/>
    <row r="12087" ht="24.75" customHeight="1"/>
    <row r="12088" ht="24.75" customHeight="1"/>
    <row r="12089" ht="24.75" customHeight="1"/>
    <row r="12090" ht="24.75" customHeight="1"/>
    <row r="12091" ht="24.75" customHeight="1"/>
    <row r="12092" ht="24.75" customHeight="1"/>
    <row r="12093" ht="24.75" customHeight="1"/>
    <row r="12094" ht="24.75" customHeight="1"/>
    <row r="12095" ht="24.75" customHeight="1"/>
    <row r="12096" ht="24.75" customHeight="1"/>
    <row r="12097" ht="24.75" customHeight="1"/>
    <row r="12098" ht="24.75" customHeight="1"/>
    <row r="12099" ht="24.75" customHeight="1"/>
    <row r="12100" ht="24.75" customHeight="1"/>
    <row r="12101" ht="24.75" customHeight="1"/>
    <row r="12102" ht="24.75" customHeight="1"/>
    <row r="12103" ht="24.75" customHeight="1"/>
    <row r="12104" ht="24.75" customHeight="1"/>
    <row r="12105" ht="24.75" customHeight="1"/>
    <row r="12106" ht="24.75" customHeight="1"/>
    <row r="12107" ht="24.75" customHeight="1"/>
    <row r="12108" ht="24.75" customHeight="1"/>
    <row r="12109" ht="24.75" customHeight="1"/>
    <row r="12110" ht="24.75" customHeight="1"/>
    <row r="12111" ht="24.75" customHeight="1"/>
    <row r="12112" ht="24.75" customHeight="1"/>
    <row r="12113" ht="24.75" customHeight="1"/>
    <row r="12114" ht="24.75" customHeight="1"/>
    <row r="12115" ht="24.75" customHeight="1"/>
    <row r="12116" ht="24.75" customHeight="1"/>
  </sheetData>
  <sheetProtection/>
  <mergeCells count="40">
    <mergeCell ref="C37:R37"/>
    <mergeCell ref="B38:R45"/>
    <mergeCell ref="D1:P1"/>
    <mergeCell ref="C2:P2"/>
    <mergeCell ref="D7:P7"/>
    <mergeCell ref="D8:P8"/>
    <mergeCell ref="C5:P5"/>
    <mergeCell ref="C3:P3"/>
    <mergeCell ref="D24:P24"/>
    <mergeCell ref="C4:P4"/>
    <mergeCell ref="N6:P6"/>
    <mergeCell ref="D6:M6"/>
    <mergeCell ref="D17:P17"/>
    <mergeCell ref="D14:P14"/>
    <mergeCell ref="D15:P15"/>
    <mergeCell ref="D12:P12"/>
    <mergeCell ref="D10:P10"/>
    <mergeCell ref="D11:P11"/>
    <mergeCell ref="D9:P9"/>
    <mergeCell ref="D13:P13"/>
    <mergeCell ref="D30:P30"/>
    <mergeCell ref="D31:P31"/>
    <mergeCell ref="D32:P32"/>
    <mergeCell ref="D16:P16"/>
    <mergeCell ref="C19:P19"/>
    <mergeCell ref="C18:P18"/>
    <mergeCell ref="C20:P20"/>
    <mergeCell ref="C21:P21"/>
    <mergeCell ref="D22:M22"/>
    <mergeCell ref="N22:P22"/>
    <mergeCell ref="D33:P33"/>
    <mergeCell ref="C34:P34"/>
    <mergeCell ref="C35:P35"/>
    <mergeCell ref="D23:P23"/>
    <mergeCell ref="C36:P36"/>
    <mergeCell ref="D25:P25"/>
    <mergeCell ref="D26:P26"/>
    <mergeCell ref="D27:P27"/>
    <mergeCell ref="D28:P28"/>
    <mergeCell ref="D29:P29"/>
  </mergeCells>
  <printOptions horizontalCentered="1"/>
  <pageMargins left="0.62" right="0.51" top="0.49" bottom="0.53" header="0.29" footer="0.25"/>
  <pageSetup fitToHeight="1" fitToWidth="1" horizontalDpi="300" verticalDpi="300" orientation="portrait" scale="49" r:id="rId1"/>
  <headerFooter>
    <oddHeader>&amp;L&amp;8Case No._________
Dept No._________</oddHeader>
    <oddFooter>&amp;L&amp;A&amp;C
Page 6(a) of 10&amp;R&amp;8__________
Initials
Nevada Supreme Court
Revised: _________ 2010</oddFooter>
  </headerFooter>
  <rowBreaks count="2" manualBreakCount="2">
    <brk id="54" max="255" man="1"/>
    <brk id="92" max="255" man="1"/>
  </rowBreaks>
</worksheet>
</file>

<file path=xl/worksheets/sheet9.xml><?xml version="1.0" encoding="utf-8"?>
<worksheet xmlns="http://schemas.openxmlformats.org/spreadsheetml/2006/main" xmlns:r="http://schemas.openxmlformats.org/officeDocument/2006/relationships">
  <dimension ref="A1:Q77"/>
  <sheetViews>
    <sheetView view="pageLayout" workbookViewId="0" topLeftCell="A1">
      <selection activeCell="C1" sqref="C1:O1"/>
    </sheetView>
  </sheetViews>
  <sheetFormatPr defaultColWidth="9.140625" defaultRowHeight="12.75"/>
  <cols>
    <col min="16" max="16" width="14.140625" style="0" customWidth="1"/>
    <col min="17" max="17" width="13.28125" style="0" customWidth="1"/>
  </cols>
  <sheetData>
    <row r="1" spans="1:17" ht="72.75" customHeight="1">
      <c r="A1" s="343"/>
      <c r="B1" s="344"/>
      <c r="C1" s="810" t="s">
        <v>350</v>
      </c>
      <c r="D1" s="810"/>
      <c r="E1" s="811"/>
      <c r="F1" s="811"/>
      <c r="G1" s="811"/>
      <c r="H1" s="811"/>
      <c r="I1" s="811"/>
      <c r="J1" s="811"/>
      <c r="K1" s="811"/>
      <c r="L1" s="811"/>
      <c r="M1" s="811"/>
      <c r="N1" s="811"/>
      <c r="O1" s="812"/>
      <c r="P1" s="329" t="s">
        <v>310</v>
      </c>
      <c r="Q1" s="330" t="s">
        <v>311</v>
      </c>
    </row>
    <row r="2" spans="1:17" ht="27" customHeight="1" thickBot="1">
      <c r="A2" s="343"/>
      <c r="B2" s="827" t="s">
        <v>340</v>
      </c>
      <c r="C2" s="813"/>
      <c r="D2" s="813"/>
      <c r="E2" s="813"/>
      <c r="F2" s="813"/>
      <c r="G2" s="813"/>
      <c r="H2" s="813"/>
      <c r="I2" s="813"/>
      <c r="J2" s="813"/>
      <c r="K2" s="813"/>
      <c r="L2" s="813"/>
      <c r="M2" s="813"/>
      <c r="N2" s="813"/>
      <c r="O2" s="813"/>
      <c r="P2" s="331"/>
      <c r="Q2" s="332"/>
    </row>
    <row r="3" spans="1:17" ht="18" thickBot="1">
      <c r="A3" s="262"/>
      <c r="B3" s="825" t="s">
        <v>334</v>
      </c>
      <c r="C3" s="825"/>
      <c r="D3" s="825"/>
      <c r="E3" s="825"/>
      <c r="F3" s="825"/>
      <c r="G3" s="825"/>
      <c r="H3" s="825"/>
      <c r="I3" s="825"/>
      <c r="J3" s="825"/>
      <c r="K3" s="825"/>
      <c r="L3" s="825"/>
      <c r="M3" s="825"/>
      <c r="N3" s="825"/>
      <c r="O3" s="825"/>
      <c r="P3" s="254"/>
      <c r="Q3" s="254"/>
    </row>
    <row r="4" spans="2:17" ht="15" thickBot="1">
      <c r="B4" s="692" t="s">
        <v>41</v>
      </c>
      <c r="C4" s="693"/>
      <c r="D4" s="65" t="s">
        <v>138</v>
      </c>
      <c r="E4" s="694" t="s">
        <v>390</v>
      </c>
      <c r="F4" s="693"/>
      <c r="G4" s="693"/>
      <c r="H4" s="834"/>
      <c r="I4" s="835"/>
      <c r="J4" s="836"/>
      <c r="K4" s="836"/>
      <c r="L4" s="836"/>
      <c r="M4" s="836"/>
      <c r="N4" s="836"/>
      <c r="O4" s="836"/>
      <c r="P4" s="255"/>
      <c r="Q4" s="255"/>
    </row>
    <row r="5" spans="2:17" ht="15">
      <c r="B5" s="154"/>
      <c r="C5" s="685" t="s">
        <v>335</v>
      </c>
      <c r="D5" s="685"/>
      <c r="E5" s="685"/>
      <c r="F5" s="685"/>
      <c r="G5" s="685"/>
      <c r="H5" s="685"/>
      <c r="I5" s="685"/>
      <c r="J5" s="685"/>
      <c r="K5" s="685"/>
      <c r="L5" s="685"/>
      <c r="M5" s="685"/>
      <c r="N5" s="685"/>
      <c r="O5" s="726"/>
      <c r="P5" s="389"/>
      <c r="Q5" s="389"/>
    </row>
    <row r="6" spans="2:17" ht="15">
      <c r="B6" s="258"/>
      <c r="C6" s="685" t="s">
        <v>336</v>
      </c>
      <c r="D6" s="685"/>
      <c r="E6" s="685"/>
      <c r="F6" s="685"/>
      <c r="G6" s="685"/>
      <c r="H6" s="685"/>
      <c r="I6" s="685"/>
      <c r="J6" s="685"/>
      <c r="K6" s="685"/>
      <c r="L6" s="685"/>
      <c r="M6" s="685"/>
      <c r="N6" s="685"/>
      <c r="O6" s="685"/>
      <c r="P6" s="389"/>
      <c r="Q6" s="389"/>
    </row>
    <row r="7" spans="2:17" ht="15">
      <c r="B7" s="822" t="s">
        <v>337</v>
      </c>
      <c r="C7" s="823"/>
      <c r="D7" s="823"/>
      <c r="E7" s="823"/>
      <c r="F7" s="823"/>
      <c r="G7" s="823"/>
      <c r="H7" s="823"/>
      <c r="I7" s="823"/>
      <c r="J7" s="823"/>
      <c r="K7" s="823"/>
      <c r="L7" s="823"/>
      <c r="M7" s="823"/>
      <c r="N7" s="823"/>
      <c r="O7" s="823"/>
      <c r="P7" s="390">
        <f>P5+P6</f>
        <v>0</v>
      </c>
      <c r="Q7" s="390">
        <f>Q5+Q6</f>
        <v>0</v>
      </c>
    </row>
    <row r="8" spans="2:17" ht="15">
      <c r="B8" s="263"/>
      <c r="C8" s="264"/>
      <c r="D8" s="264"/>
      <c r="E8" s="264"/>
      <c r="F8" s="264"/>
      <c r="G8" s="264"/>
      <c r="H8" s="264"/>
      <c r="I8" s="264"/>
      <c r="J8" s="264"/>
      <c r="K8" s="264"/>
      <c r="L8" s="264"/>
      <c r="M8" s="264"/>
      <c r="N8" s="264"/>
      <c r="O8" s="264"/>
      <c r="P8" s="262"/>
      <c r="Q8" s="262"/>
    </row>
    <row r="9" ht="13.5" thickBot="1"/>
    <row r="10" spans="2:17" ht="18" thickBot="1">
      <c r="B10" s="824" t="s">
        <v>334</v>
      </c>
      <c r="C10" s="825"/>
      <c r="D10" s="825"/>
      <c r="E10" s="825"/>
      <c r="F10" s="825"/>
      <c r="G10" s="825"/>
      <c r="H10" s="825"/>
      <c r="I10" s="825"/>
      <c r="J10" s="825"/>
      <c r="K10" s="825"/>
      <c r="L10" s="825"/>
      <c r="M10" s="825"/>
      <c r="N10" s="825"/>
      <c r="O10" s="825"/>
      <c r="P10" s="254"/>
      <c r="Q10" s="254"/>
    </row>
    <row r="11" spans="2:17" ht="15">
      <c r="B11" s="816" t="s">
        <v>41</v>
      </c>
      <c r="C11" s="817"/>
      <c r="D11" s="265" t="s">
        <v>138</v>
      </c>
      <c r="E11" s="818" t="s">
        <v>390</v>
      </c>
      <c r="F11" s="817"/>
      <c r="G11" s="817"/>
      <c r="H11" s="819"/>
      <c r="I11" s="820"/>
      <c r="J11" s="821"/>
      <c r="K11" s="821"/>
      <c r="L11" s="821"/>
      <c r="M11" s="821"/>
      <c r="N11" s="821"/>
      <c r="O11" s="821"/>
      <c r="P11" s="266"/>
      <c r="Q11" s="266"/>
    </row>
    <row r="12" spans="2:17" ht="15">
      <c r="B12" s="258"/>
      <c r="C12" s="685" t="s">
        <v>335</v>
      </c>
      <c r="D12" s="685"/>
      <c r="E12" s="685"/>
      <c r="F12" s="685"/>
      <c r="G12" s="685"/>
      <c r="H12" s="685"/>
      <c r="I12" s="685"/>
      <c r="J12" s="685"/>
      <c r="K12" s="685"/>
      <c r="L12" s="685"/>
      <c r="M12" s="685"/>
      <c r="N12" s="685"/>
      <c r="O12" s="685"/>
      <c r="P12" s="389"/>
      <c r="Q12" s="389"/>
    </row>
    <row r="13" spans="2:17" ht="15">
      <c r="B13" s="258"/>
      <c r="C13" s="685" t="s">
        <v>336</v>
      </c>
      <c r="D13" s="685"/>
      <c r="E13" s="685"/>
      <c r="F13" s="685"/>
      <c r="G13" s="685"/>
      <c r="H13" s="685"/>
      <c r="I13" s="685"/>
      <c r="J13" s="685"/>
      <c r="K13" s="685"/>
      <c r="L13" s="685"/>
      <c r="M13" s="685"/>
      <c r="N13" s="685"/>
      <c r="O13" s="685"/>
      <c r="P13" s="389"/>
      <c r="Q13" s="389"/>
    </row>
    <row r="14" spans="2:17" ht="15">
      <c r="B14" s="822" t="s">
        <v>337</v>
      </c>
      <c r="C14" s="823"/>
      <c r="D14" s="823"/>
      <c r="E14" s="823"/>
      <c r="F14" s="823"/>
      <c r="G14" s="823"/>
      <c r="H14" s="823"/>
      <c r="I14" s="823"/>
      <c r="J14" s="823"/>
      <c r="K14" s="823"/>
      <c r="L14" s="823"/>
      <c r="M14" s="823"/>
      <c r="N14" s="823"/>
      <c r="O14" s="823"/>
      <c r="P14" s="390">
        <f>P12+P13</f>
        <v>0</v>
      </c>
      <c r="Q14" s="390">
        <f>Q12+Q13</f>
        <v>0</v>
      </c>
    </row>
    <row r="15" spans="2:17" ht="15">
      <c r="B15" s="263"/>
      <c r="C15" s="264"/>
      <c r="D15" s="264"/>
      <c r="E15" s="264"/>
      <c r="F15" s="264"/>
      <c r="G15" s="264"/>
      <c r="H15" s="264"/>
      <c r="I15" s="264"/>
      <c r="J15" s="264"/>
      <c r="K15" s="264"/>
      <c r="L15" s="264"/>
      <c r="M15" s="264"/>
      <c r="N15" s="264"/>
      <c r="O15" s="264"/>
      <c r="P15" s="262"/>
      <c r="Q15" s="262"/>
    </row>
    <row r="16" ht="13.5" thickBot="1"/>
    <row r="17" spans="2:17" ht="18" thickBot="1">
      <c r="B17" s="824" t="s">
        <v>334</v>
      </c>
      <c r="C17" s="825"/>
      <c r="D17" s="825"/>
      <c r="E17" s="825"/>
      <c r="F17" s="825"/>
      <c r="G17" s="825"/>
      <c r="H17" s="825"/>
      <c r="I17" s="825"/>
      <c r="J17" s="825"/>
      <c r="K17" s="825"/>
      <c r="L17" s="825"/>
      <c r="M17" s="825"/>
      <c r="N17" s="825"/>
      <c r="O17" s="825"/>
      <c r="P17" s="254"/>
      <c r="Q17" s="254"/>
    </row>
    <row r="18" spans="2:17" ht="15" thickBot="1">
      <c r="B18" s="692" t="s">
        <v>41</v>
      </c>
      <c r="C18" s="693"/>
      <c r="D18" s="65" t="s">
        <v>138</v>
      </c>
      <c r="E18" s="694" t="s">
        <v>390</v>
      </c>
      <c r="F18" s="693"/>
      <c r="G18" s="693"/>
      <c r="H18" s="834"/>
      <c r="I18" s="835"/>
      <c r="J18" s="836"/>
      <c r="K18" s="836"/>
      <c r="L18" s="836"/>
      <c r="M18" s="836"/>
      <c r="N18" s="836"/>
      <c r="O18" s="836"/>
      <c r="P18" s="255"/>
      <c r="Q18" s="255"/>
    </row>
    <row r="19" spans="2:17" ht="15">
      <c r="B19" s="154"/>
      <c r="C19" s="685" t="s">
        <v>335</v>
      </c>
      <c r="D19" s="685"/>
      <c r="E19" s="685"/>
      <c r="F19" s="685"/>
      <c r="G19" s="685"/>
      <c r="H19" s="685"/>
      <c r="I19" s="685"/>
      <c r="J19" s="685"/>
      <c r="K19" s="685"/>
      <c r="L19" s="685"/>
      <c r="M19" s="685"/>
      <c r="N19" s="685"/>
      <c r="O19" s="726"/>
      <c r="P19" s="389"/>
      <c r="Q19" s="389"/>
    </row>
    <row r="20" spans="2:17" ht="15">
      <c r="B20" s="154"/>
      <c r="C20" s="685" t="s">
        <v>336</v>
      </c>
      <c r="D20" s="685"/>
      <c r="E20" s="685"/>
      <c r="F20" s="685"/>
      <c r="G20" s="685"/>
      <c r="H20" s="685"/>
      <c r="I20" s="685"/>
      <c r="J20" s="685"/>
      <c r="K20" s="685"/>
      <c r="L20" s="685"/>
      <c r="M20" s="685"/>
      <c r="N20" s="685"/>
      <c r="O20" s="726"/>
      <c r="P20" s="389"/>
      <c r="Q20" s="389"/>
    </row>
    <row r="21" spans="2:17" ht="15">
      <c r="B21" s="828" t="s">
        <v>337</v>
      </c>
      <c r="C21" s="829"/>
      <c r="D21" s="829"/>
      <c r="E21" s="829"/>
      <c r="F21" s="829"/>
      <c r="G21" s="829"/>
      <c r="H21" s="829"/>
      <c r="I21" s="829"/>
      <c r="J21" s="829"/>
      <c r="K21" s="829"/>
      <c r="L21" s="829"/>
      <c r="M21" s="829"/>
      <c r="N21" s="829"/>
      <c r="O21" s="830"/>
      <c r="P21" s="390">
        <f>P19+P20</f>
        <v>0</v>
      </c>
      <c r="Q21" s="390">
        <f>Q19+Q20</f>
        <v>0</v>
      </c>
    </row>
    <row r="22" spans="2:17" ht="15">
      <c r="B22" s="263"/>
      <c r="C22" s="264"/>
      <c r="D22" s="264"/>
      <c r="E22" s="264"/>
      <c r="F22" s="264"/>
      <c r="G22" s="264"/>
      <c r="H22" s="264"/>
      <c r="I22" s="264"/>
      <c r="J22" s="264"/>
      <c r="K22" s="264"/>
      <c r="L22" s="264"/>
      <c r="M22" s="264"/>
      <c r="N22" s="264"/>
      <c r="O22" s="264"/>
      <c r="P22" s="262"/>
      <c r="Q22" s="262"/>
    </row>
    <row r="23" ht="13.5" thickBot="1"/>
    <row r="24" spans="2:17" ht="17.25">
      <c r="B24" s="831" t="s">
        <v>334</v>
      </c>
      <c r="C24" s="832"/>
      <c r="D24" s="832"/>
      <c r="E24" s="832"/>
      <c r="F24" s="832"/>
      <c r="G24" s="832"/>
      <c r="H24" s="832"/>
      <c r="I24" s="832"/>
      <c r="J24" s="832"/>
      <c r="K24" s="832"/>
      <c r="L24" s="832"/>
      <c r="M24" s="832"/>
      <c r="N24" s="832"/>
      <c r="O24" s="832"/>
      <c r="P24" s="267"/>
      <c r="Q24" s="267"/>
    </row>
    <row r="25" spans="2:17" ht="15">
      <c r="B25" s="685" t="s">
        <v>41</v>
      </c>
      <c r="C25" s="685"/>
      <c r="D25" s="268" t="s">
        <v>138</v>
      </c>
      <c r="E25" s="685" t="s">
        <v>390</v>
      </c>
      <c r="F25" s="685"/>
      <c r="G25" s="685"/>
      <c r="H25" s="685"/>
      <c r="I25" s="833"/>
      <c r="J25" s="833"/>
      <c r="K25" s="833"/>
      <c r="L25" s="833"/>
      <c r="M25" s="833"/>
      <c r="N25" s="833"/>
      <c r="O25" s="833"/>
      <c r="P25" s="255"/>
      <c r="Q25" s="255"/>
    </row>
    <row r="26" spans="2:17" ht="15">
      <c r="B26" s="258"/>
      <c r="C26" s="685" t="s">
        <v>335</v>
      </c>
      <c r="D26" s="685"/>
      <c r="E26" s="685"/>
      <c r="F26" s="685"/>
      <c r="G26" s="685"/>
      <c r="H26" s="685"/>
      <c r="I26" s="685"/>
      <c r="J26" s="685"/>
      <c r="K26" s="685"/>
      <c r="L26" s="685"/>
      <c r="M26" s="685"/>
      <c r="N26" s="685"/>
      <c r="O26" s="685"/>
      <c r="P26" s="389"/>
      <c r="Q26" s="389"/>
    </row>
    <row r="27" spans="2:17" ht="15">
      <c r="B27" s="258"/>
      <c r="C27" s="685" t="s">
        <v>336</v>
      </c>
      <c r="D27" s="685"/>
      <c r="E27" s="685"/>
      <c r="F27" s="685"/>
      <c r="G27" s="685"/>
      <c r="H27" s="685"/>
      <c r="I27" s="685"/>
      <c r="J27" s="685"/>
      <c r="K27" s="685"/>
      <c r="L27" s="685"/>
      <c r="M27" s="685"/>
      <c r="N27" s="685"/>
      <c r="O27" s="685"/>
      <c r="P27" s="389"/>
      <c r="Q27" s="389"/>
    </row>
    <row r="28" spans="2:17" ht="15">
      <c r="B28" s="822" t="s">
        <v>337</v>
      </c>
      <c r="C28" s="823"/>
      <c r="D28" s="823"/>
      <c r="E28" s="823"/>
      <c r="F28" s="823"/>
      <c r="G28" s="823"/>
      <c r="H28" s="823"/>
      <c r="I28" s="823"/>
      <c r="J28" s="823"/>
      <c r="K28" s="823"/>
      <c r="L28" s="823"/>
      <c r="M28" s="823"/>
      <c r="N28" s="823"/>
      <c r="O28" s="823"/>
      <c r="P28" s="390">
        <f>P26+P27</f>
        <v>0</v>
      </c>
      <c r="Q28" s="390">
        <f>Q26+Q27</f>
        <v>0</v>
      </c>
    </row>
    <row r="29" spans="2:17" ht="15">
      <c r="B29" s="263"/>
      <c r="C29" s="264"/>
      <c r="D29" s="264"/>
      <c r="E29" s="264"/>
      <c r="F29" s="264"/>
      <c r="G29" s="264"/>
      <c r="H29" s="264"/>
      <c r="I29" s="264"/>
      <c r="J29" s="264"/>
      <c r="K29" s="264"/>
      <c r="L29" s="264"/>
      <c r="M29" s="264"/>
      <c r="N29" s="264"/>
      <c r="O29" s="264"/>
      <c r="P29" s="262"/>
      <c r="Q29" s="262"/>
    </row>
    <row r="30" ht="13.5" thickBot="1"/>
    <row r="31" spans="2:17" ht="18" thickBot="1">
      <c r="B31" s="824" t="s">
        <v>334</v>
      </c>
      <c r="C31" s="825"/>
      <c r="D31" s="825"/>
      <c r="E31" s="825"/>
      <c r="F31" s="825"/>
      <c r="G31" s="825"/>
      <c r="H31" s="825"/>
      <c r="I31" s="825"/>
      <c r="J31" s="825"/>
      <c r="K31" s="825"/>
      <c r="L31" s="825"/>
      <c r="M31" s="825"/>
      <c r="N31" s="825"/>
      <c r="O31" s="825"/>
      <c r="P31" s="254"/>
      <c r="Q31" s="254"/>
    </row>
    <row r="32" spans="2:17" ht="15">
      <c r="B32" s="816" t="s">
        <v>41</v>
      </c>
      <c r="C32" s="817"/>
      <c r="D32" s="265" t="s">
        <v>138</v>
      </c>
      <c r="E32" s="818" t="s">
        <v>390</v>
      </c>
      <c r="F32" s="817"/>
      <c r="G32" s="817"/>
      <c r="H32" s="819"/>
      <c r="I32" s="820"/>
      <c r="J32" s="821"/>
      <c r="K32" s="821"/>
      <c r="L32" s="821"/>
      <c r="M32" s="821"/>
      <c r="N32" s="821"/>
      <c r="O32" s="821"/>
      <c r="P32" s="266"/>
      <c r="Q32" s="266"/>
    </row>
    <row r="33" spans="2:17" ht="15">
      <c r="B33" s="258"/>
      <c r="C33" s="685" t="s">
        <v>335</v>
      </c>
      <c r="D33" s="685"/>
      <c r="E33" s="685"/>
      <c r="F33" s="685"/>
      <c r="G33" s="685"/>
      <c r="H33" s="685"/>
      <c r="I33" s="685"/>
      <c r="J33" s="685"/>
      <c r="K33" s="685"/>
      <c r="L33" s="685"/>
      <c r="M33" s="685"/>
      <c r="N33" s="685"/>
      <c r="O33" s="685"/>
      <c r="P33" s="389"/>
      <c r="Q33" s="389"/>
    </row>
    <row r="34" spans="2:17" ht="15">
      <c r="B34" s="258"/>
      <c r="C34" s="685" t="s">
        <v>336</v>
      </c>
      <c r="D34" s="685"/>
      <c r="E34" s="685"/>
      <c r="F34" s="685"/>
      <c r="G34" s="685"/>
      <c r="H34" s="685"/>
      <c r="I34" s="685"/>
      <c r="J34" s="685"/>
      <c r="K34" s="685"/>
      <c r="L34" s="685"/>
      <c r="M34" s="685"/>
      <c r="N34" s="685"/>
      <c r="O34" s="685"/>
      <c r="P34" s="389"/>
      <c r="Q34" s="389"/>
    </row>
    <row r="35" spans="2:17" ht="15">
      <c r="B35" s="822" t="s">
        <v>337</v>
      </c>
      <c r="C35" s="823"/>
      <c r="D35" s="823"/>
      <c r="E35" s="823"/>
      <c r="F35" s="823"/>
      <c r="G35" s="823"/>
      <c r="H35" s="823"/>
      <c r="I35" s="823"/>
      <c r="J35" s="823"/>
      <c r="K35" s="823"/>
      <c r="L35" s="823"/>
      <c r="M35" s="823"/>
      <c r="N35" s="823"/>
      <c r="O35" s="823"/>
      <c r="P35" s="390">
        <f>P33+P34</f>
        <v>0</v>
      </c>
      <c r="Q35" s="390">
        <f>Q33+Q34</f>
        <v>0</v>
      </c>
    </row>
    <row r="36" spans="2:17" ht="15">
      <c r="B36" s="263"/>
      <c r="C36" s="264"/>
      <c r="D36" s="264"/>
      <c r="E36" s="264"/>
      <c r="F36" s="264"/>
      <c r="G36" s="264"/>
      <c r="H36" s="264"/>
      <c r="I36" s="264"/>
      <c r="J36" s="264"/>
      <c r="K36" s="264"/>
      <c r="L36" s="264"/>
      <c r="M36" s="264"/>
      <c r="N36" s="264"/>
      <c r="O36" s="264"/>
      <c r="P36" s="262"/>
      <c r="Q36" s="262"/>
    </row>
    <row r="37" ht="13.5" thickBot="1"/>
    <row r="38" spans="2:17" ht="18" thickBot="1">
      <c r="B38" s="824" t="s">
        <v>334</v>
      </c>
      <c r="C38" s="825"/>
      <c r="D38" s="825"/>
      <c r="E38" s="825"/>
      <c r="F38" s="825"/>
      <c r="G38" s="825"/>
      <c r="H38" s="825"/>
      <c r="I38" s="825"/>
      <c r="J38" s="825"/>
      <c r="K38" s="825"/>
      <c r="L38" s="825"/>
      <c r="M38" s="825"/>
      <c r="N38" s="825"/>
      <c r="O38" s="825"/>
      <c r="P38" s="254"/>
      <c r="Q38" s="254"/>
    </row>
    <row r="39" spans="2:17" ht="15">
      <c r="B39" s="816" t="s">
        <v>41</v>
      </c>
      <c r="C39" s="817"/>
      <c r="D39" s="265" t="s">
        <v>138</v>
      </c>
      <c r="E39" s="818" t="s">
        <v>390</v>
      </c>
      <c r="F39" s="817"/>
      <c r="G39" s="817"/>
      <c r="H39" s="819"/>
      <c r="I39" s="820"/>
      <c r="J39" s="821"/>
      <c r="K39" s="821"/>
      <c r="L39" s="821"/>
      <c r="M39" s="821"/>
      <c r="N39" s="821"/>
      <c r="O39" s="821"/>
      <c r="P39" s="266"/>
      <c r="Q39" s="266"/>
    </row>
    <row r="40" spans="2:17" ht="15">
      <c r="B40" s="258"/>
      <c r="C40" s="685" t="s">
        <v>335</v>
      </c>
      <c r="D40" s="685"/>
      <c r="E40" s="685"/>
      <c r="F40" s="685"/>
      <c r="G40" s="685"/>
      <c r="H40" s="685"/>
      <c r="I40" s="685"/>
      <c r="J40" s="685"/>
      <c r="K40" s="685"/>
      <c r="L40" s="685"/>
      <c r="M40" s="685"/>
      <c r="N40" s="685"/>
      <c r="O40" s="685"/>
      <c r="P40" s="389"/>
      <c r="Q40" s="389"/>
    </row>
    <row r="41" spans="2:17" ht="15">
      <c r="B41" s="258"/>
      <c r="C41" s="685" t="s">
        <v>336</v>
      </c>
      <c r="D41" s="685"/>
      <c r="E41" s="685"/>
      <c r="F41" s="685"/>
      <c r="G41" s="685"/>
      <c r="H41" s="685"/>
      <c r="I41" s="685"/>
      <c r="J41" s="685"/>
      <c r="K41" s="685"/>
      <c r="L41" s="685"/>
      <c r="M41" s="685"/>
      <c r="N41" s="685"/>
      <c r="O41" s="685"/>
      <c r="P41" s="389"/>
      <c r="Q41" s="389"/>
    </row>
    <row r="42" spans="2:17" ht="15">
      <c r="B42" s="822" t="s">
        <v>337</v>
      </c>
      <c r="C42" s="823"/>
      <c r="D42" s="823"/>
      <c r="E42" s="823"/>
      <c r="F42" s="823"/>
      <c r="G42" s="823"/>
      <c r="H42" s="823"/>
      <c r="I42" s="823"/>
      <c r="J42" s="823"/>
      <c r="K42" s="823"/>
      <c r="L42" s="823"/>
      <c r="M42" s="823"/>
      <c r="N42" s="823"/>
      <c r="O42" s="823"/>
      <c r="P42" s="390">
        <f>P40+P41</f>
        <v>0</v>
      </c>
      <c r="Q42" s="390">
        <f>Q40+Q41</f>
        <v>0</v>
      </c>
    </row>
    <row r="43" spans="2:17" ht="15">
      <c r="B43" s="263"/>
      <c r="C43" s="264"/>
      <c r="D43" s="264"/>
      <c r="E43" s="264"/>
      <c r="F43" s="264"/>
      <c r="G43" s="264"/>
      <c r="H43" s="264"/>
      <c r="I43" s="264"/>
      <c r="J43" s="264"/>
      <c r="K43" s="264"/>
      <c r="L43" s="264"/>
      <c r="M43" s="264"/>
      <c r="N43" s="264"/>
      <c r="O43" s="264"/>
      <c r="P43" s="262"/>
      <c r="Q43" s="262"/>
    </row>
    <row r="44" ht="13.5" thickBot="1"/>
    <row r="45" spans="2:17" ht="18" thickBot="1">
      <c r="B45" s="824" t="s">
        <v>334</v>
      </c>
      <c r="C45" s="825"/>
      <c r="D45" s="825"/>
      <c r="E45" s="825"/>
      <c r="F45" s="825"/>
      <c r="G45" s="825"/>
      <c r="H45" s="825"/>
      <c r="I45" s="825"/>
      <c r="J45" s="825"/>
      <c r="K45" s="825"/>
      <c r="L45" s="825"/>
      <c r="M45" s="825"/>
      <c r="N45" s="825"/>
      <c r="O45" s="825"/>
      <c r="P45" s="254"/>
      <c r="Q45" s="254"/>
    </row>
    <row r="46" spans="2:17" ht="15">
      <c r="B46" s="816" t="s">
        <v>41</v>
      </c>
      <c r="C46" s="817"/>
      <c r="D46" s="265" t="s">
        <v>138</v>
      </c>
      <c r="E46" s="818" t="s">
        <v>390</v>
      </c>
      <c r="F46" s="817"/>
      <c r="G46" s="817"/>
      <c r="H46" s="819"/>
      <c r="I46" s="820"/>
      <c r="J46" s="821"/>
      <c r="K46" s="821"/>
      <c r="L46" s="821"/>
      <c r="M46" s="821"/>
      <c r="N46" s="821"/>
      <c r="O46" s="821"/>
      <c r="P46" s="266"/>
      <c r="Q46" s="266"/>
    </row>
    <row r="47" spans="2:17" ht="15">
      <c r="B47" s="258"/>
      <c r="C47" s="685" t="s">
        <v>335</v>
      </c>
      <c r="D47" s="685"/>
      <c r="E47" s="685"/>
      <c r="F47" s="685"/>
      <c r="G47" s="685"/>
      <c r="H47" s="685"/>
      <c r="I47" s="685"/>
      <c r="J47" s="685"/>
      <c r="K47" s="685"/>
      <c r="L47" s="685"/>
      <c r="M47" s="685"/>
      <c r="N47" s="685"/>
      <c r="O47" s="685"/>
      <c r="P47" s="389"/>
      <c r="Q47" s="389"/>
    </row>
    <row r="48" spans="2:17" ht="15">
      <c r="B48" s="258"/>
      <c r="C48" s="685" t="s">
        <v>336</v>
      </c>
      <c r="D48" s="685"/>
      <c r="E48" s="685"/>
      <c r="F48" s="685"/>
      <c r="G48" s="685"/>
      <c r="H48" s="685"/>
      <c r="I48" s="685"/>
      <c r="J48" s="685"/>
      <c r="K48" s="685"/>
      <c r="L48" s="685"/>
      <c r="M48" s="685"/>
      <c r="N48" s="685"/>
      <c r="O48" s="685"/>
      <c r="P48" s="389"/>
      <c r="Q48" s="389"/>
    </row>
    <row r="49" spans="2:17" ht="15">
      <c r="B49" s="822" t="s">
        <v>337</v>
      </c>
      <c r="C49" s="823"/>
      <c r="D49" s="823"/>
      <c r="E49" s="823"/>
      <c r="F49" s="823"/>
      <c r="G49" s="823"/>
      <c r="H49" s="823"/>
      <c r="I49" s="823"/>
      <c r="J49" s="823"/>
      <c r="K49" s="823"/>
      <c r="L49" s="823"/>
      <c r="M49" s="823"/>
      <c r="N49" s="823"/>
      <c r="O49" s="823"/>
      <c r="P49" s="390">
        <f>P47+P48</f>
        <v>0</v>
      </c>
      <c r="Q49" s="390">
        <f>Q47+Q48</f>
        <v>0</v>
      </c>
    </row>
    <row r="50" spans="2:17" ht="15">
      <c r="B50" s="263"/>
      <c r="C50" s="264"/>
      <c r="D50" s="264"/>
      <c r="E50" s="264"/>
      <c r="F50" s="264"/>
      <c r="G50" s="264"/>
      <c r="H50" s="264"/>
      <c r="I50" s="264"/>
      <c r="J50" s="264"/>
      <c r="K50" s="264"/>
      <c r="L50" s="264"/>
      <c r="M50" s="264"/>
      <c r="N50" s="264"/>
      <c r="O50" s="264"/>
      <c r="P50" s="262"/>
      <c r="Q50" s="262"/>
    </row>
    <row r="51" ht="13.5" thickBot="1"/>
    <row r="52" spans="2:17" ht="18" thickBot="1">
      <c r="B52" s="824" t="s">
        <v>334</v>
      </c>
      <c r="C52" s="825"/>
      <c r="D52" s="825"/>
      <c r="E52" s="825"/>
      <c r="F52" s="825"/>
      <c r="G52" s="825"/>
      <c r="H52" s="825"/>
      <c r="I52" s="825"/>
      <c r="J52" s="825"/>
      <c r="K52" s="825"/>
      <c r="L52" s="825"/>
      <c r="M52" s="825"/>
      <c r="N52" s="825"/>
      <c r="O52" s="825"/>
      <c r="P52" s="254"/>
      <c r="Q52" s="254"/>
    </row>
    <row r="53" spans="2:17" ht="15" thickBot="1">
      <c r="B53" s="692" t="s">
        <v>41</v>
      </c>
      <c r="C53" s="693"/>
      <c r="D53" s="65" t="s">
        <v>138</v>
      </c>
      <c r="E53" s="694" t="s">
        <v>390</v>
      </c>
      <c r="F53" s="693"/>
      <c r="G53" s="693"/>
      <c r="H53" s="834"/>
      <c r="I53" s="835"/>
      <c r="J53" s="836"/>
      <c r="K53" s="836"/>
      <c r="L53" s="836"/>
      <c r="M53" s="836"/>
      <c r="N53" s="836"/>
      <c r="O53" s="836"/>
      <c r="P53" s="255"/>
      <c r="Q53" s="255"/>
    </row>
    <row r="54" spans="2:17" ht="15">
      <c r="B54" s="154"/>
      <c r="C54" s="685" t="s">
        <v>335</v>
      </c>
      <c r="D54" s="685"/>
      <c r="E54" s="685"/>
      <c r="F54" s="685"/>
      <c r="G54" s="685"/>
      <c r="H54" s="685"/>
      <c r="I54" s="685"/>
      <c r="J54" s="685"/>
      <c r="K54" s="685"/>
      <c r="L54" s="685"/>
      <c r="M54" s="685"/>
      <c r="N54" s="685"/>
      <c r="O54" s="726"/>
      <c r="P54" s="389"/>
      <c r="Q54" s="389"/>
    </row>
    <row r="55" spans="2:17" ht="15">
      <c r="B55" s="258"/>
      <c r="C55" s="685" t="s">
        <v>336</v>
      </c>
      <c r="D55" s="685"/>
      <c r="E55" s="685"/>
      <c r="F55" s="685"/>
      <c r="G55" s="685"/>
      <c r="H55" s="685"/>
      <c r="I55" s="685"/>
      <c r="J55" s="685"/>
      <c r="K55" s="685"/>
      <c r="L55" s="685"/>
      <c r="M55" s="685"/>
      <c r="N55" s="685"/>
      <c r="O55" s="685"/>
      <c r="P55" s="389"/>
      <c r="Q55" s="389"/>
    </row>
    <row r="56" spans="2:17" ht="15">
      <c r="B56" s="822" t="s">
        <v>337</v>
      </c>
      <c r="C56" s="823"/>
      <c r="D56" s="823"/>
      <c r="E56" s="823"/>
      <c r="F56" s="823"/>
      <c r="G56" s="823"/>
      <c r="H56" s="823"/>
      <c r="I56" s="823"/>
      <c r="J56" s="823"/>
      <c r="K56" s="823"/>
      <c r="L56" s="823"/>
      <c r="M56" s="823"/>
      <c r="N56" s="823"/>
      <c r="O56" s="823"/>
      <c r="P56" s="390">
        <f>P54+P55</f>
        <v>0</v>
      </c>
      <c r="Q56" s="390">
        <f>Q54+Q55</f>
        <v>0</v>
      </c>
    </row>
    <row r="57" spans="2:17" ht="15">
      <c r="B57" s="263"/>
      <c r="C57" s="264"/>
      <c r="D57" s="264"/>
      <c r="E57" s="264"/>
      <c r="F57" s="264"/>
      <c r="G57" s="264"/>
      <c r="H57" s="264"/>
      <c r="I57" s="264"/>
      <c r="J57" s="264"/>
      <c r="K57" s="264"/>
      <c r="L57" s="264"/>
      <c r="M57" s="264"/>
      <c r="N57" s="264"/>
      <c r="O57" s="264"/>
      <c r="P57" s="262"/>
      <c r="Q57" s="262"/>
    </row>
    <row r="58" ht="13.5" thickBot="1"/>
    <row r="59" spans="2:17" ht="18" thickBot="1">
      <c r="B59" s="824" t="s">
        <v>334</v>
      </c>
      <c r="C59" s="825"/>
      <c r="D59" s="825"/>
      <c r="E59" s="825"/>
      <c r="F59" s="825"/>
      <c r="G59" s="825"/>
      <c r="H59" s="825"/>
      <c r="I59" s="825"/>
      <c r="J59" s="825"/>
      <c r="K59" s="825"/>
      <c r="L59" s="825"/>
      <c r="M59" s="825"/>
      <c r="N59" s="825"/>
      <c r="O59" s="825"/>
      <c r="P59" s="254"/>
      <c r="Q59" s="254"/>
    </row>
    <row r="60" spans="2:17" ht="15">
      <c r="B60" s="816" t="s">
        <v>41</v>
      </c>
      <c r="C60" s="817"/>
      <c r="D60" s="265" t="s">
        <v>138</v>
      </c>
      <c r="E60" s="818" t="s">
        <v>390</v>
      </c>
      <c r="F60" s="817"/>
      <c r="G60" s="817"/>
      <c r="H60" s="819"/>
      <c r="I60" s="820"/>
      <c r="J60" s="821"/>
      <c r="K60" s="821"/>
      <c r="L60" s="821"/>
      <c r="M60" s="821"/>
      <c r="N60" s="821"/>
      <c r="O60" s="821"/>
      <c r="P60" s="266"/>
      <c r="Q60" s="266"/>
    </row>
    <row r="61" spans="2:17" ht="15">
      <c r="B61" s="258"/>
      <c r="C61" s="685" t="s">
        <v>335</v>
      </c>
      <c r="D61" s="685"/>
      <c r="E61" s="685"/>
      <c r="F61" s="685"/>
      <c r="G61" s="685"/>
      <c r="H61" s="685"/>
      <c r="I61" s="685"/>
      <c r="J61" s="685"/>
      <c r="K61" s="685"/>
      <c r="L61" s="685"/>
      <c r="M61" s="685"/>
      <c r="N61" s="685"/>
      <c r="O61" s="685"/>
      <c r="P61" s="389"/>
      <c r="Q61" s="389"/>
    </row>
    <row r="62" spans="2:17" ht="15">
      <c r="B62" s="258"/>
      <c r="C62" s="685" t="s">
        <v>336</v>
      </c>
      <c r="D62" s="685"/>
      <c r="E62" s="685"/>
      <c r="F62" s="685"/>
      <c r="G62" s="685"/>
      <c r="H62" s="685"/>
      <c r="I62" s="685"/>
      <c r="J62" s="685"/>
      <c r="K62" s="685"/>
      <c r="L62" s="685"/>
      <c r="M62" s="685"/>
      <c r="N62" s="685"/>
      <c r="O62" s="685"/>
      <c r="P62" s="389"/>
      <c r="Q62" s="389"/>
    </row>
    <row r="63" spans="2:17" ht="15">
      <c r="B63" s="822" t="s">
        <v>337</v>
      </c>
      <c r="C63" s="823"/>
      <c r="D63" s="823"/>
      <c r="E63" s="823"/>
      <c r="F63" s="823"/>
      <c r="G63" s="823"/>
      <c r="H63" s="823"/>
      <c r="I63" s="823"/>
      <c r="J63" s="823"/>
      <c r="K63" s="823"/>
      <c r="L63" s="823"/>
      <c r="M63" s="823"/>
      <c r="N63" s="823"/>
      <c r="O63" s="823"/>
      <c r="P63" s="390">
        <f>P61+P62</f>
        <v>0</v>
      </c>
      <c r="Q63" s="390">
        <f>Q61+Q62</f>
        <v>0</v>
      </c>
    </row>
    <row r="64" spans="2:17" ht="15">
      <c r="B64" s="263"/>
      <c r="C64" s="264"/>
      <c r="D64" s="264"/>
      <c r="E64" s="264"/>
      <c r="F64" s="264"/>
      <c r="G64" s="264"/>
      <c r="H64" s="264"/>
      <c r="I64" s="264"/>
      <c r="J64" s="264"/>
      <c r="K64" s="264"/>
      <c r="L64" s="264"/>
      <c r="M64" s="264"/>
      <c r="N64" s="264"/>
      <c r="O64" s="264"/>
      <c r="P64" s="262"/>
      <c r="Q64" s="262"/>
    </row>
    <row r="65" ht="13.5" thickBot="1"/>
    <row r="66" spans="2:17" ht="18" thickBot="1">
      <c r="B66" s="824" t="s">
        <v>334</v>
      </c>
      <c r="C66" s="825"/>
      <c r="D66" s="825"/>
      <c r="E66" s="825"/>
      <c r="F66" s="825"/>
      <c r="G66" s="825"/>
      <c r="H66" s="825"/>
      <c r="I66" s="825"/>
      <c r="J66" s="825"/>
      <c r="K66" s="825"/>
      <c r="L66" s="825"/>
      <c r="M66" s="825"/>
      <c r="N66" s="825"/>
      <c r="O66" s="825"/>
      <c r="P66" s="254"/>
      <c r="Q66" s="254"/>
    </row>
    <row r="67" spans="2:17" ht="15" thickBot="1">
      <c r="B67" s="692" t="s">
        <v>41</v>
      </c>
      <c r="C67" s="693"/>
      <c r="D67" s="65" t="s">
        <v>138</v>
      </c>
      <c r="E67" s="694" t="s">
        <v>391</v>
      </c>
      <c r="F67" s="693"/>
      <c r="G67" s="693"/>
      <c r="H67" s="834"/>
      <c r="I67" s="835"/>
      <c r="J67" s="836"/>
      <c r="K67" s="836"/>
      <c r="L67" s="836"/>
      <c r="M67" s="836"/>
      <c r="N67" s="836"/>
      <c r="O67" s="836"/>
      <c r="P67" s="255"/>
      <c r="Q67" s="255"/>
    </row>
    <row r="68" spans="2:17" ht="15">
      <c r="B68" s="154"/>
      <c r="C68" s="685" t="s">
        <v>335</v>
      </c>
      <c r="D68" s="685"/>
      <c r="E68" s="685"/>
      <c r="F68" s="685"/>
      <c r="G68" s="685"/>
      <c r="H68" s="685"/>
      <c r="I68" s="685"/>
      <c r="J68" s="685"/>
      <c r="K68" s="685"/>
      <c r="L68" s="685"/>
      <c r="M68" s="685"/>
      <c r="N68" s="685"/>
      <c r="O68" s="726"/>
      <c r="P68" s="389"/>
      <c r="Q68" s="389"/>
    </row>
    <row r="69" spans="2:17" ht="15">
      <c r="B69" s="258"/>
      <c r="C69" s="685" t="s">
        <v>336</v>
      </c>
      <c r="D69" s="685"/>
      <c r="E69" s="685"/>
      <c r="F69" s="685"/>
      <c r="G69" s="685"/>
      <c r="H69" s="685"/>
      <c r="I69" s="685"/>
      <c r="J69" s="685"/>
      <c r="K69" s="685"/>
      <c r="L69" s="685"/>
      <c r="M69" s="685"/>
      <c r="N69" s="685"/>
      <c r="O69" s="685"/>
      <c r="P69" s="389"/>
      <c r="Q69" s="389"/>
    </row>
    <row r="70" spans="2:17" ht="15">
      <c r="B70" s="822" t="s">
        <v>337</v>
      </c>
      <c r="C70" s="823"/>
      <c r="D70" s="823"/>
      <c r="E70" s="823"/>
      <c r="F70" s="823"/>
      <c r="G70" s="823"/>
      <c r="H70" s="823"/>
      <c r="I70" s="823"/>
      <c r="J70" s="823"/>
      <c r="K70" s="823"/>
      <c r="L70" s="823"/>
      <c r="M70" s="823"/>
      <c r="N70" s="823"/>
      <c r="O70" s="823"/>
      <c r="P70" s="390">
        <f>P68+P69</f>
        <v>0</v>
      </c>
      <c r="Q70" s="390">
        <f>Q68+Q69</f>
        <v>0</v>
      </c>
    </row>
    <row r="73" ht="13.5" thickBot="1"/>
    <row r="74" spans="2:17" ht="18" thickBot="1">
      <c r="B74" s="826" t="s">
        <v>341</v>
      </c>
      <c r="C74" s="826"/>
      <c r="D74" s="826"/>
      <c r="E74" s="826"/>
      <c r="F74" s="826"/>
      <c r="G74" s="826"/>
      <c r="H74" s="826"/>
      <c r="I74" s="826"/>
      <c r="J74" s="826"/>
      <c r="K74" s="826"/>
      <c r="L74" s="826"/>
      <c r="M74" s="826"/>
      <c r="N74" s="826"/>
      <c r="O74" s="826"/>
      <c r="P74" s="392">
        <f>SUM(P7+P14+P21+P28+P35+P42+P49+P56+P63+P70)</f>
        <v>0</v>
      </c>
      <c r="Q74" s="392">
        <f>Q7+Q14+Q21+Q28+Q35+Q42+Q49+Q56+Q63+Q70</f>
        <v>0</v>
      </c>
    </row>
    <row r="75" spans="16:17" ht="12.75">
      <c r="P75" s="391"/>
      <c r="Q75" s="391"/>
    </row>
    <row r="76" ht="12.75">
      <c r="P76" s="391"/>
    </row>
    <row r="77" ht="12.75">
      <c r="P77" s="391"/>
    </row>
  </sheetData>
  <sheetProtection/>
  <mergeCells count="73">
    <mergeCell ref="C68:O68"/>
    <mergeCell ref="C69:O69"/>
    <mergeCell ref="B70:O70"/>
    <mergeCell ref="C61:O61"/>
    <mergeCell ref="C62:O62"/>
    <mergeCell ref="B63:O63"/>
    <mergeCell ref="B66:O66"/>
    <mergeCell ref="B67:C67"/>
    <mergeCell ref="E67:H67"/>
    <mergeCell ref="I67:O67"/>
    <mergeCell ref="C54:O54"/>
    <mergeCell ref="C55:O55"/>
    <mergeCell ref="B56:O56"/>
    <mergeCell ref="B59:O59"/>
    <mergeCell ref="B60:C60"/>
    <mergeCell ref="E60:H60"/>
    <mergeCell ref="I60:O60"/>
    <mergeCell ref="C47:O47"/>
    <mergeCell ref="C48:O48"/>
    <mergeCell ref="B49:O49"/>
    <mergeCell ref="B52:O52"/>
    <mergeCell ref="B53:C53"/>
    <mergeCell ref="E53:H53"/>
    <mergeCell ref="I53:O53"/>
    <mergeCell ref="B45:O45"/>
    <mergeCell ref="B46:C46"/>
    <mergeCell ref="E46:H46"/>
    <mergeCell ref="I46:O46"/>
    <mergeCell ref="B7:O7"/>
    <mergeCell ref="C19:O19"/>
    <mergeCell ref="B10:O10"/>
    <mergeCell ref="B11:C11"/>
    <mergeCell ref="E11:H11"/>
    <mergeCell ref="I11:O11"/>
    <mergeCell ref="C12:O12"/>
    <mergeCell ref="C13:O13"/>
    <mergeCell ref="B14:O14"/>
    <mergeCell ref="B17:O17"/>
    <mergeCell ref="B18:C18"/>
    <mergeCell ref="E18:H18"/>
    <mergeCell ref="I18:O18"/>
    <mergeCell ref="C5:O5"/>
    <mergeCell ref="C6:O6"/>
    <mergeCell ref="B3:O3"/>
    <mergeCell ref="E4:H4"/>
    <mergeCell ref="I4:O4"/>
    <mergeCell ref="B4:C4"/>
    <mergeCell ref="C20:O20"/>
    <mergeCell ref="B21:O21"/>
    <mergeCell ref="B24:O24"/>
    <mergeCell ref="B25:C25"/>
    <mergeCell ref="E25:H25"/>
    <mergeCell ref="I25:O25"/>
    <mergeCell ref="B74:O74"/>
    <mergeCell ref="C1:O1"/>
    <mergeCell ref="B2:O2"/>
    <mergeCell ref="C40:O40"/>
    <mergeCell ref="C41:O41"/>
    <mergeCell ref="B42:O42"/>
    <mergeCell ref="C33:O33"/>
    <mergeCell ref="C34:O34"/>
    <mergeCell ref="B35:O35"/>
    <mergeCell ref="B38:O38"/>
    <mergeCell ref="B39:C39"/>
    <mergeCell ref="E39:H39"/>
    <mergeCell ref="I39:O39"/>
    <mergeCell ref="C26:O26"/>
    <mergeCell ref="C27:O27"/>
    <mergeCell ref="B28:O28"/>
    <mergeCell ref="B31:O31"/>
    <mergeCell ref="B32:C32"/>
    <mergeCell ref="E32:H32"/>
    <mergeCell ref="I32:O32"/>
  </mergeCells>
  <printOptions/>
  <pageMargins left="0.7" right="0.7" top="0.75" bottom="0.75" header="0.3" footer="0.3"/>
  <pageSetup horizontalDpi="600" verticalDpi="600" orientation="portrait" scale="56" r:id="rId1"/>
  <headerFooter>
    <oddFooter>&amp;L&amp;A&amp;CPage 6(b) of 10&amp;R&amp;8__________
Initials
Nevada Supreme Court
Revised: _________ 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Disclosure Form - Amended 2009</dc:title>
  <dc:subject/>
  <dc:creator>TALF / Hope Samworth</dc:creator>
  <cp:keywords/>
  <dc:description/>
  <cp:lastModifiedBy>Rebecca</cp:lastModifiedBy>
  <cp:lastPrinted>2012-12-19T18:30:38Z</cp:lastPrinted>
  <dcterms:created xsi:type="dcterms:W3CDTF">2007-07-15T10:49:20Z</dcterms:created>
  <dcterms:modified xsi:type="dcterms:W3CDTF">2012-12-20T20:46:52Z</dcterms:modified>
  <cp:category/>
  <cp:version/>
  <cp:contentType/>
  <cp:contentStatus/>
</cp:coreProperties>
</file>